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Sheet1!$A$4:$Q$61</definedName>
  </definedNames>
  <calcPr calcId="125725"/>
</workbook>
</file>

<file path=xl/calcChain.xml><?xml version="1.0" encoding="utf-8"?>
<calcChain xmlns="http://schemas.openxmlformats.org/spreadsheetml/2006/main">
  <c r="P58" i="1"/>
  <c r="P57" l="1"/>
  <c r="N56" l="1"/>
  <c r="P56" s="1"/>
  <c r="N55" l="1"/>
  <c r="P55" s="1"/>
  <c r="N54"/>
  <c r="P54" s="1"/>
  <c r="N53"/>
  <c r="P53" s="1"/>
  <c r="N52"/>
  <c r="P52" s="1"/>
  <c r="N51"/>
  <c r="P51" s="1"/>
  <c r="N50"/>
  <c r="P50" s="1"/>
  <c r="N49"/>
  <c r="P49" s="1"/>
  <c r="N48"/>
  <c r="P48" s="1"/>
  <c r="N47"/>
  <c r="P47" s="1"/>
  <c r="N46"/>
  <c r="P46" s="1"/>
  <c r="N45"/>
  <c r="P45" s="1"/>
  <c r="N44"/>
  <c r="P44" s="1"/>
  <c r="N43"/>
  <c r="P43" s="1"/>
  <c r="N42"/>
  <c r="P42" s="1"/>
  <c r="N41"/>
  <c r="P41" s="1"/>
  <c r="N40"/>
  <c r="P40" s="1"/>
  <c r="N39"/>
  <c r="P39" s="1"/>
  <c r="N38"/>
  <c r="P38" s="1"/>
  <c r="N37"/>
  <c r="P37" s="1"/>
  <c r="N36"/>
  <c r="P36" s="1"/>
  <c r="N35"/>
  <c r="P35" s="1"/>
  <c r="N34"/>
  <c r="P34" s="1"/>
  <c r="N33"/>
  <c r="P33" s="1"/>
  <c r="N32"/>
  <c r="P32" s="1"/>
  <c r="N31"/>
  <c r="P31" s="1"/>
  <c r="N30"/>
  <c r="P30" s="1"/>
  <c r="N29"/>
  <c r="P29" s="1"/>
  <c r="N28"/>
  <c r="P28" s="1"/>
  <c r="N27"/>
  <c r="P27" s="1"/>
  <c r="N26"/>
  <c r="P26" s="1"/>
  <c r="N25"/>
  <c r="P25" s="1"/>
  <c r="N24"/>
  <c r="P24" s="1"/>
  <c r="N23"/>
  <c r="P23" s="1"/>
  <c r="N22"/>
  <c r="P22" s="1"/>
  <c r="N21"/>
  <c r="P21" s="1"/>
  <c r="N20"/>
  <c r="P20" s="1"/>
  <c r="N19"/>
  <c r="P19" s="1"/>
  <c r="N18"/>
  <c r="P18" s="1"/>
  <c r="N17"/>
  <c r="P17" s="1"/>
  <c r="N16"/>
  <c r="P16" s="1"/>
  <c r="N15"/>
  <c r="P15" s="1"/>
  <c r="N14"/>
  <c r="P14" s="1"/>
  <c r="N13"/>
  <c r="P13" s="1"/>
  <c r="N12"/>
  <c r="P12" s="1"/>
  <c r="N11"/>
  <c r="P11" s="1"/>
  <c r="N10"/>
  <c r="P10" s="1"/>
  <c r="N9"/>
  <c r="P9" s="1"/>
  <c r="N8"/>
  <c r="P8" s="1"/>
  <c r="N7"/>
  <c r="P7" s="1"/>
  <c r="N6"/>
  <c r="P6" s="1"/>
  <c r="N5"/>
  <c r="P5" s="1"/>
  <c r="P59" l="1"/>
</calcChain>
</file>

<file path=xl/sharedStrings.xml><?xml version="1.0" encoding="utf-8"?>
<sst xmlns="http://schemas.openxmlformats.org/spreadsheetml/2006/main" count="375" uniqueCount="195">
  <si>
    <t>序号</t>
  </si>
  <si>
    <t>姓名</t>
  </si>
  <si>
    <t>户籍地</t>
  </si>
  <si>
    <t>年龄</t>
  </si>
  <si>
    <t>入住养老机构名称</t>
  </si>
  <si>
    <t>入住时间</t>
  </si>
  <si>
    <t>救助标准（元/月）</t>
  </si>
  <si>
    <t>已享受的行政给付（元/月）</t>
  </si>
  <si>
    <t>救助金额
(元/月)</t>
  </si>
  <si>
    <t>最低生活保障金</t>
  </si>
  <si>
    <t>80周岁以上低保老年人高龄补贴</t>
  </si>
  <si>
    <t>困难残疾人生活补贴</t>
  </si>
  <si>
    <t>重度残疾人护理补贴</t>
  </si>
  <si>
    <t>完全失能老年人护理补贴</t>
  </si>
  <si>
    <t>高龄津贴</t>
  </si>
  <si>
    <t>合计</t>
  </si>
  <si>
    <t>邓雅玉</t>
  </si>
  <si>
    <t>溪南镇东湖村</t>
  </si>
  <si>
    <t>德亨仁厚</t>
  </si>
  <si>
    <t>2017.01.21</t>
  </si>
  <si>
    <t>李春花</t>
  </si>
  <si>
    <t>双洋镇城外村</t>
  </si>
  <si>
    <t>康福</t>
  </si>
  <si>
    <t>2023.11.23</t>
  </si>
  <si>
    <t>邓启恢</t>
  </si>
  <si>
    <t>西园镇遂林村</t>
  </si>
  <si>
    <t>2024.01.25</t>
  </si>
  <si>
    <t>陈新用</t>
  </si>
  <si>
    <t>灵地乡赤坂场村</t>
  </si>
  <si>
    <t>2024.03.01</t>
  </si>
  <si>
    <t>邓秋菊</t>
  </si>
  <si>
    <t>拱桥镇拱桥村</t>
  </si>
  <si>
    <t>2024.06.13</t>
  </si>
  <si>
    <t>王美香</t>
  </si>
  <si>
    <t>新桥镇城门村</t>
  </si>
  <si>
    <t>伍心</t>
  </si>
  <si>
    <t>2024.10.09</t>
  </si>
  <si>
    <t>连瑞钦</t>
  </si>
  <si>
    <t>溪南镇大山村</t>
  </si>
  <si>
    <t>2024.10.16</t>
  </si>
  <si>
    <t>连香莲</t>
  </si>
  <si>
    <t>新桥镇秀岐头村</t>
  </si>
  <si>
    <t>2024.11.04</t>
  </si>
  <si>
    <t>朱阿妹</t>
  </si>
  <si>
    <t>菁城街道菁东社区</t>
  </si>
  <si>
    <t>2024.12.03</t>
  </si>
  <si>
    <t>邓仁淑</t>
  </si>
  <si>
    <t>拱桥镇下界村</t>
  </si>
  <si>
    <t>2024.12.02</t>
  </si>
  <si>
    <t>叶文福</t>
  </si>
  <si>
    <t>西园镇基泰村</t>
  </si>
  <si>
    <t>2025.01.01</t>
  </si>
  <si>
    <t>陈素绸</t>
  </si>
  <si>
    <t>永福镇文星村</t>
  </si>
  <si>
    <t>连亨木</t>
  </si>
  <si>
    <t>刘淑贤</t>
  </si>
  <si>
    <t>桂林街道下桂林社区</t>
  </si>
  <si>
    <t>2025.03.01</t>
  </si>
  <si>
    <t>李玉兰</t>
  </si>
  <si>
    <t>2025.04.01</t>
  </si>
  <si>
    <t>陈岳初</t>
  </si>
  <si>
    <t>永福镇龙车村</t>
  </si>
  <si>
    <t>易一群</t>
  </si>
  <si>
    <t>永福镇封侯村</t>
  </si>
  <si>
    <t>陈炳山</t>
  </si>
  <si>
    <t>陈美容</t>
  </si>
  <si>
    <t>永福镇秋苑村</t>
  </si>
  <si>
    <t>新罗东宫下</t>
  </si>
  <si>
    <t>邓玉珍</t>
  </si>
  <si>
    <t>象湖镇下德安村</t>
  </si>
  <si>
    <t>邓振金</t>
  </si>
  <si>
    <t>象湖镇上德安村</t>
  </si>
  <si>
    <t>德亨仁厚(和平)</t>
  </si>
  <si>
    <t>苏文财</t>
  </si>
  <si>
    <t>双洋镇大瑶村</t>
  </si>
  <si>
    <t>苏全贞</t>
  </si>
  <si>
    <t>双洋镇溪口村</t>
  </si>
  <si>
    <t>黄火妹</t>
  </si>
  <si>
    <t>灵地乡京口村</t>
  </si>
  <si>
    <t>陈春茶</t>
  </si>
  <si>
    <t>灵地乡游山头村</t>
  </si>
  <si>
    <t>2025.04.02</t>
  </si>
  <si>
    <t>陈金凤</t>
  </si>
  <si>
    <t>灵地乡谢畲村</t>
  </si>
  <si>
    <t>杨秀珠</t>
  </si>
  <si>
    <t>灵地乡长垵村</t>
  </si>
  <si>
    <t>游大作</t>
  </si>
  <si>
    <t>钟卫康</t>
  </si>
  <si>
    <t>菁城街道铁路社区</t>
  </si>
  <si>
    <t>张美珍</t>
  </si>
  <si>
    <t>溪南镇南柄村</t>
  </si>
  <si>
    <t>蒋石金</t>
  </si>
  <si>
    <t>新桥镇逢湖村</t>
  </si>
  <si>
    <t>李达宽</t>
  </si>
  <si>
    <t>官田乡桂东村</t>
  </si>
  <si>
    <t>2025.05.01</t>
  </si>
  <si>
    <t>李启林</t>
  </si>
  <si>
    <t>南洋镇暖洲村</t>
  </si>
  <si>
    <t>2025.6.17</t>
  </si>
  <si>
    <t>沈春期</t>
  </si>
  <si>
    <t>南洋镇南洋村</t>
  </si>
  <si>
    <t>郭素花</t>
  </si>
  <si>
    <t>菁城街道顶郊社区</t>
  </si>
  <si>
    <t>2025.06.06</t>
  </si>
  <si>
    <t>郭光和</t>
  </si>
  <si>
    <t>2025.07.10</t>
  </si>
  <si>
    <t>赖春花</t>
  </si>
  <si>
    <t>新桥镇产坑村</t>
  </si>
  <si>
    <t>2025.07.07</t>
  </si>
  <si>
    <t>凌开鸿</t>
  </si>
  <si>
    <t>和平镇安靖村</t>
  </si>
  <si>
    <t>2025.07.01</t>
  </si>
  <si>
    <t>1800</t>
  </si>
  <si>
    <t>330</t>
  </si>
  <si>
    <t>100</t>
  </si>
  <si>
    <t>0</t>
  </si>
  <si>
    <t>50</t>
  </si>
  <si>
    <t>吴春芝</t>
  </si>
  <si>
    <t>南洋镇红林村</t>
  </si>
  <si>
    <t>2025.07.06</t>
  </si>
  <si>
    <t>蒋郑龙子</t>
  </si>
  <si>
    <t>2025.07.13</t>
  </si>
  <si>
    <t>2075</t>
  </si>
  <si>
    <t>陈大惠</t>
  </si>
  <si>
    <t>芦芝镇圆潭村</t>
  </si>
  <si>
    <t>2025.08.01</t>
  </si>
  <si>
    <t>2553</t>
  </si>
  <si>
    <t>141</t>
  </si>
  <si>
    <t>叶连娇</t>
  </si>
  <si>
    <t>拱桥镇高山村</t>
  </si>
  <si>
    <t>柯春梅</t>
  </si>
  <si>
    <t>吾祠乡厚德村</t>
  </si>
  <si>
    <t>2025.09.11</t>
  </si>
  <si>
    <t>蓝江河</t>
  </si>
  <si>
    <t>桂林街道山羊村</t>
  </si>
  <si>
    <t>刘清富</t>
  </si>
  <si>
    <t>桂林街道高明村</t>
  </si>
  <si>
    <t>曾占俐</t>
  </si>
  <si>
    <t>2025.09.01</t>
  </si>
  <si>
    <t>魏香英</t>
  </si>
  <si>
    <t>2025.08.18</t>
  </si>
  <si>
    <t>郭永坤</t>
  </si>
  <si>
    <t>芦芝乡芦芝村</t>
  </si>
  <si>
    <t>德亨仁厚(芦芝)</t>
  </si>
  <si>
    <t>2025.10.01</t>
  </si>
  <si>
    <t>806</t>
  </si>
  <si>
    <t>121</t>
  </si>
  <si>
    <t>詹香钗</t>
  </si>
  <si>
    <t>2025.10.18</t>
  </si>
  <si>
    <t>3030</t>
  </si>
  <si>
    <t>280</t>
  </si>
  <si>
    <t>刘淑娥</t>
  </si>
  <si>
    <t>永福镇和丰村</t>
  </si>
  <si>
    <t>傅美香</t>
  </si>
  <si>
    <t>2025.11.27</t>
  </si>
  <si>
    <t>领导审批：                                  财务领导审批：                                  业务领导审批：</t>
  </si>
  <si>
    <t>财务审批：                                   审核人：                                       制表人：</t>
  </si>
  <si>
    <t>2025.08.11</t>
  </si>
  <si>
    <t>1663</t>
  </si>
  <si>
    <t>145</t>
  </si>
  <si>
    <t>2025.09.12</t>
  </si>
  <si>
    <t>2025.11.03</t>
  </si>
  <si>
    <t>2026年3月漳平市经济困难失能老年人集中照护服务救助发放汇总表</t>
    <phoneticPr fontId="12" type="noConversion"/>
  </si>
  <si>
    <t>3030</t>
    <phoneticPr fontId="12" type="noConversion"/>
  </si>
  <si>
    <t>陈榕女</t>
    <phoneticPr fontId="12" type="noConversion"/>
  </si>
  <si>
    <t>溪南镇金菊村</t>
    <phoneticPr fontId="12" type="noConversion"/>
  </si>
  <si>
    <t>伍心</t>
    <phoneticPr fontId="12" type="noConversion"/>
  </si>
  <si>
    <t>2026.1.12</t>
    <phoneticPr fontId="12" type="noConversion"/>
  </si>
  <si>
    <t>2553</t>
    <phoneticPr fontId="12" type="noConversion"/>
  </si>
  <si>
    <t>330</t>
    <phoneticPr fontId="12" type="noConversion"/>
  </si>
  <si>
    <t>141</t>
    <phoneticPr fontId="12" type="noConversion"/>
  </si>
  <si>
    <t>0</t>
    <phoneticPr fontId="12" type="noConversion"/>
  </si>
  <si>
    <t>1200</t>
    <phoneticPr fontId="12" type="noConversion"/>
  </si>
  <si>
    <t>补发金额（元/月）</t>
    <phoneticPr fontId="12" type="noConversion"/>
  </si>
  <si>
    <t>2.14-2.23请假保留床位</t>
    <phoneticPr fontId="12" type="noConversion"/>
  </si>
  <si>
    <t>2.13-2.23请假保留床位</t>
    <phoneticPr fontId="12" type="noConversion"/>
  </si>
  <si>
    <t>1287</t>
    <phoneticPr fontId="12" type="noConversion"/>
  </si>
  <si>
    <t>2.15-2.28请假回家</t>
    <phoneticPr fontId="12" type="noConversion"/>
  </si>
  <si>
    <t>0</t>
    <phoneticPr fontId="12" type="noConversion"/>
  </si>
  <si>
    <t>950</t>
    <phoneticPr fontId="12" type="noConversion"/>
  </si>
  <si>
    <t>2.9-2.28请假回家</t>
    <phoneticPr fontId="12" type="noConversion"/>
  </si>
  <si>
    <t>2026.2.21出托转德亨仁厚</t>
    <phoneticPr fontId="12" type="noConversion"/>
  </si>
  <si>
    <t>2026.2.22</t>
    <phoneticPr fontId="12" type="noConversion"/>
  </si>
  <si>
    <t>757</t>
    <phoneticPr fontId="12" type="noConversion"/>
  </si>
  <si>
    <t>德亨仁厚</t>
    <phoneticPr fontId="12" type="noConversion"/>
  </si>
  <si>
    <t>和平敬老院转入</t>
    <phoneticPr fontId="12" type="noConversion"/>
  </si>
  <si>
    <t>200</t>
    <phoneticPr fontId="12" type="noConversion"/>
  </si>
  <si>
    <t xml:space="preserve">填报单位：漳平市民政局                             单位：元                          填报时间：2026年3月13日  </t>
    <phoneticPr fontId="12" type="noConversion"/>
  </si>
  <si>
    <t>黄正庚</t>
    <phoneticPr fontId="12" type="noConversion"/>
  </si>
  <si>
    <t>新桥镇云墩村</t>
    <phoneticPr fontId="12" type="noConversion"/>
  </si>
  <si>
    <t>2026.02.01</t>
    <phoneticPr fontId="12" type="noConversion"/>
  </si>
  <si>
    <t>280</t>
    <phoneticPr fontId="12" type="noConversion"/>
  </si>
  <si>
    <t>0</t>
    <phoneticPr fontId="12" type="noConversion"/>
  </si>
  <si>
    <t>2553</t>
    <phoneticPr fontId="12" type="noConversion"/>
  </si>
  <si>
    <t>合计:人民币玖万捌仟陆佰玖拾元整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</si>
</sst>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CESI宋体-GB18030"/>
      <charset val="134"/>
    </font>
    <font>
      <sz val="14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方正书宋_GBK"/>
      <charset val="134"/>
    </font>
    <font>
      <sz val="14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Arial"/>
      <family val="2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8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1"/>
  <sheetViews>
    <sheetView tabSelected="1" topLeftCell="A46" workbookViewId="0">
      <selection activeCell="S50" sqref="S50"/>
    </sheetView>
  </sheetViews>
  <sheetFormatPr defaultColWidth="9" defaultRowHeight="13.5"/>
  <cols>
    <col min="1" max="1" width="4.75" customWidth="1"/>
    <col min="2" max="2" width="12.125" customWidth="1"/>
    <col min="3" max="3" width="23.25" customWidth="1"/>
    <col min="4" max="4" width="9.125" bestFit="1" customWidth="1"/>
    <col min="5" max="5" width="12.75" customWidth="1"/>
    <col min="6" max="6" width="16.875" customWidth="1"/>
    <col min="7" max="7" width="11.25" bestFit="1" customWidth="1"/>
    <col min="8" max="8" width="7.125" customWidth="1"/>
    <col min="9" max="9" width="7.25" customWidth="1"/>
    <col min="10" max="10" width="6.75" customWidth="1"/>
    <col min="11" max="11" width="5.625" customWidth="1"/>
    <col min="12" max="12" width="6.75" customWidth="1"/>
    <col min="13" max="13" width="7.125" customWidth="1"/>
    <col min="14" max="14" width="11.25" bestFit="1" customWidth="1"/>
    <col min="15" max="15" width="7.125" customWidth="1"/>
    <col min="16" max="16" width="11.75" customWidth="1"/>
    <col min="17" max="17" width="9.625" customWidth="1"/>
  </cols>
  <sheetData>
    <row r="1" spans="1:17" ht="27">
      <c r="A1" s="22" t="s">
        <v>162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8"/>
    </row>
    <row r="2" spans="1:17" ht="20.25">
      <c r="A2" s="23" t="s">
        <v>187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8"/>
    </row>
    <row r="3" spans="1:17" ht="23.25" customHeight="1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/>
      <c r="J3" s="24"/>
      <c r="K3" s="24"/>
      <c r="L3" s="24"/>
      <c r="M3" s="24"/>
      <c r="N3" s="24"/>
      <c r="O3" s="30" t="s">
        <v>173</v>
      </c>
      <c r="P3" s="24" t="s">
        <v>8</v>
      </c>
      <c r="Q3" s="8"/>
    </row>
    <row r="4" spans="1:17" ht="132" customHeight="1">
      <c r="A4" s="24"/>
      <c r="B4" s="24"/>
      <c r="C4" s="24"/>
      <c r="D4" s="24"/>
      <c r="E4" s="24"/>
      <c r="F4" s="24"/>
      <c r="G4" s="24"/>
      <c r="H4" s="2" t="s">
        <v>9</v>
      </c>
      <c r="I4" s="2" t="s">
        <v>10</v>
      </c>
      <c r="J4" s="5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1"/>
      <c r="P4" s="24"/>
      <c r="Q4" s="8"/>
    </row>
    <row r="5" spans="1:17" s="1" customFormat="1" ht="38.1" customHeight="1">
      <c r="A5" s="3">
        <v>1</v>
      </c>
      <c r="B5" s="3" t="s">
        <v>16</v>
      </c>
      <c r="C5" s="3" t="s">
        <v>17</v>
      </c>
      <c r="D5" s="3">
        <v>77</v>
      </c>
      <c r="E5" s="3" t="s">
        <v>18</v>
      </c>
      <c r="F5" s="4" t="s">
        <v>19</v>
      </c>
      <c r="G5" s="3">
        <v>3030</v>
      </c>
      <c r="H5" s="19">
        <v>806</v>
      </c>
      <c r="I5" s="19">
        <v>0</v>
      </c>
      <c r="J5" s="19">
        <v>141</v>
      </c>
      <c r="K5" s="6">
        <v>0</v>
      </c>
      <c r="L5" s="3">
        <v>200</v>
      </c>
      <c r="M5" s="3">
        <v>0</v>
      </c>
      <c r="N5" s="3">
        <f t="shared" ref="N5:N56" si="0">H5+I5+J5+K5+L5+M5</f>
        <v>1147</v>
      </c>
      <c r="O5" s="3">
        <v>0</v>
      </c>
      <c r="P5" s="9">
        <f>G5-N5+O5</f>
        <v>1883</v>
      </c>
      <c r="Q5" s="10"/>
    </row>
    <row r="6" spans="1:17" s="1" customFormat="1" ht="38.1" customHeight="1">
      <c r="A6" s="3">
        <v>2</v>
      </c>
      <c r="B6" s="3" t="s">
        <v>20</v>
      </c>
      <c r="C6" s="3" t="s">
        <v>21</v>
      </c>
      <c r="D6" s="3">
        <v>63</v>
      </c>
      <c r="E6" s="3" t="s">
        <v>22</v>
      </c>
      <c r="F6" s="4" t="s">
        <v>23</v>
      </c>
      <c r="G6" s="3">
        <v>3030</v>
      </c>
      <c r="H6" s="3">
        <v>806</v>
      </c>
      <c r="I6" s="3">
        <v>0</v>
      </c>
      <c r="J6" s="3">
        <v>141</v>
      </c>
      <c r="K6" s="6">
        <v>145</v>
      </c>
      <c r="L6" s="3">
        <v>0</v>
      </c>
      <c r="M6" s="3">
        <v>0</v>
      </c>
      <c r="N6" s="3">
        <f t="shared" si="0"/>
        <v>1092</v>
      </c>
      <c r="O6" s="3">
        <v>0</v>
      </c>
      <c r="P6" s="9">
        <f t="shared" ref="P6:P56" si="1">G6-N6+O6</f>
        <v>1938</v>
      </c>
      <c r="Q6" s="10"/>
    </row>
    <row r="7" spans="1:17" s="1" customFormat="1" ht="38.1" customHeight="1">
      <c r="A7" s="3">
        <v>3</v>
      </c>
      <c r="B7" s="3" t="s">
        <v>24</v>
      </c>
      <c r="C7" s="3" t="s">
        <v>25</v>
      </c>
      <c r="D7" s="3">
        <v>81</v>
      </c>
      <c r="E7" s="3" t="s">
        <v>18</v>
      </c>
      <c r="F7" s="4" t="s">
        <v>26</v>
      </c>
      <c r="G7" s="3">
        <v>3030</v>
      </c>
      <c r="H7" s="3">
        <v>330</v>
      </c>
      <c r="I7" s="3">
        <v>100</v>
      </c>
      <c r="J7" s="3">
        <v>141</v>
      </c>
      <c r="K7" s="6">
        <v>0</v>
      </c>
      <c r="L7" s="3">
        <v>200</v>
      </c>
      <c r="M7" s="3">
        <v>50</v>
      </c>
      <c r="N7" s="3">
        <f t="shared" si="0"/>
        <v>821</v>
      </c>
      <c r="O7" s="3">
        <v>0</v>
      </c>
      <c r="P7" s="9">
        <f t="shared" si="1"/>
        <v>2209</v>
      </c>
    </row>
    <row r="8" spans="1:17" s="1" customFormat="1" ht="30.75" customHeight="1">
      <c r="A8" s="3">
        <v>4</v>
      </c>
      <c r="B8" s="3" t="s">
        <v>27</v>
      </c>
      <c r="C8" s="3" t="s">
        <v>28</v>
      </c>
      <c r="D8" s="3">
        <v>75</v>
      </c>
      <c r="E8" s="3" t="s">
        <v>18</v>
      </c>
      <c r="F8" s="4" t="s">
        <v>29</v>
      </c>
      <c r="G8" s="3">
        <v>3030</v>
      </c>
      <c r="H8" s="3">
        <v>806</v>
      </c>
      <c r="I8" s="3">
        <v>0</v>
      </c>
      <c r="J8" s="3">
        <v>141</v>
      </c>
      <c r="K8" s="6">
        <v>0</v>
      </c>
      <c r="L8" s="3">
        <v>200</v>
      </c>
      <c r="M8" s="3">
        <v>0</v>
      </c>
      <c r="N8" s="3">
        <f t="shared" si="0"/>
        <v>1147</v>
      </c>
      <c r="O8" s="3">
        <v>0</v>
      </c>
      <c r="P8" s="9">
        <f t="shared" si="1"/>
        <v>1883</v>
      </c>
      <c r="Q8" s="11"/>
    </row>
    <row r="9" spans="1:17" s="1" customFormat="1" ht="38.1" customHeight="1">
      <c r="A9" s="3">
        <v>5</v>
      </c>
      <c r="B9" s="3" t="s">
        <v>30</v>
      </c>
      <c r="C9" s="3" t="s">
        <v>31</v>
      </c>
      <c r="D9" s="3">
        <v>86</v>
      </c>
      <c r="E9" s="3" t="s">
        <v>22</v>
      </c>
      <c r="F9" s="4" t="s">
        <v>32</v>
      </c>
      <c r="G9" s="3">
        <v>3030</v>
      </c>
      <c r="H9" s="3">
        <v>330</v>
      </c>
      <c r="I9" s="3">
        <v>100</v>
      </c>
      <c r="J9" s="3">
        <v>141</v>
      </c>
      <c r="K9" s="6">
        <v>0</v>
      </c>
      <c r="L9" s="3">
        <v>200</v>
      </c>
      <c r="M9" s="3">
        <v>50</v>
      </c>
      <c r="N9" s="3">
        <f t="shared" si="0"/>
        <v>821</v>
      </c>
      <c r="O9" s="3">
        <v>0</v>
      </c>
      <c r="P9" s="9">
        <f t="shared" si="1"/>
        <v>2209</v>
      </c>
      <c r="Q9" s="11"/>
    </row>
    <row r="10" spans="1:17" s="1" customFormat="1" ht="38.1" customHeight="1">
      <c r="A10" s="3">
        <v>6</v>
      </c>
      <c r="B10" s="3" t="s">
        <v>33</v>
      </c>
      <c r="C10" s="3" t="s">
        <v>34</v>
      </c>
      <c r="D10" s="3">
        <v>66</v>
      </c>
      <c r="E10" s="3" t="s">
        <v>35</v>
      </c>
      <c r="F10" s="4" t="s">
        <v>36</v>
      </c>
      <c r="G10" s="3">
        <v>3030</v>
      </c>
      <c r="H10" s="3">
        <v>280</v>
      </c>
      <c r="I10" s="3">
        <v>0</v>
      </c>
      <c r="J10" s="3">
        <v>141</v>
      </c>
      <c r="K10" s="6">
        <v>0</v>
      </c>
      <c r="L10" s="3">
        <v>200</v>
      </c>
      <c r="M10" s="3">
        <v>0</v>
      </c>
      <c r="N10" s="3">
        <f t="shared" si="0"/>
        <v>621</v>
      </c>
      <c r="O10" s="3">
        <v>0</v>
      </c>
      <c r="P10" s="9">
        <f t="shared" si="1"/>
        <v>2409</v>
      </c>
      <c r="Q10" s="11"/>
    </row>
    <row r="11" spans="1:17" s="1" customFormat="1" ht="38.1" customHeight="1">
      <c r="A11" s="3">
        <v>7</v>
      </c>
      <c r="B11" s="3" t="s">
        <v>37</v>
      </c>
      <c r="C11" s="3" t="s">
        <v>38</v>
      </c>
      <c r="D11" s="3">
        <v>77</v>
      </c>
      <c r="E11" s="3" t="s">
        <v>35</v>
      </c>
      <c r="F11" s="4" t="s">
        <v>39</v>
      </c>
      <c r="G11" s="3">
        <v>3030</v>
      </c>
      <c r="H11" s="3">
        <v>330</v>
      </c>
      <c r="I11" s="3">
        <v>0</v>
      </c>
      <c r="J11" s="3">
        <v>141</v>
      </c>
      <c r="K11" s="6">
        <v>121</v>
      </c>
      <c r="L11" s="3">
        <v>0</v>
      </c>
      <c r="M11" s="3">
        <v>0</v>
      </c>
      <c r="N11" s="3">
        <f t="shared" si="0"/>
        <v>592</v>
      </c>
      <c r="O11" s="3">
        <v>0</v>
      </c>
      <c r="P11" s="9">
        <f t="shared" si="1"/>
        <v>2438</v>
      </c>
      <c r="Q11" s="11"/>
    </row>
    <row r="12" spans="1:17" s="1" customFormat="1" ht="38.1" customHeight="1">
      <c r="A12" s="3">
        <v>8</v>
      </c>
      <c r="B12" s="3" t="s">
        <v>40</v>
      </c>
      <c r="C12" s="3" t="s">
        <v>41</v>
      </c>
      <c r="D12" s="3">
        <v>80</v>
      </c>
      <c r="E12" s="3" t="s">
        <v>35</v>
      </c>
      <c r="F12" s="4" t="s">
        <v>42</v>
      </c>
      <c r="G12" s="3">
        <v>3030</v>
      </c>
      <c r="H12" s="3">
        <v>280</v>
      </c>
      <c r="I12" s="3">
        <v>0</v>
      </c>
      <c r="J12" s="3">
        <v>141</v>
      </c>
      <c r="K12" s="6">
        <v>0</v>
      </c>
      <c r="L12" s="3">
        <v>200</v>
      </c>
      <c r="M12" s="3">
        <v>0</v>
      </c>
      <c r="N12" s="3">
        <f t="shared" si="0"/>
        <v>621</v>
      </c>
      <c r="O12" s="3">
        <v>0</v>
      </c>
      <c r="P12" s="9">
        <f t="shared" si="1"/>
        <v>2409</v>
      </c>
      <c r="Q12" s="11"/>
    </row>
    <row r="13" spans="1:17" s="1" customFormat="1" ht="38.1" customHeight="1">
      <c r="A13" s="3">
        <v>9</v>
      </c>
      <c r="B13" s="3" t="s">
        <v>43</v>
      </c>
      <c r="C13" s="3" t="s">
        <v>44</v>
      </c>
      <c r="D13" s="3">
        <v>76</v>
      </c>
      <c r="E13" s="3" t="s">
        <v>18</v>
      </c>
      <c r="F13" s="4" t="s">
        <v>45</v>
      </c>
      <c r="G13" s="3">
        <v>3030</v>
      </c>
      <c r="H13" s="3">
        <v>806</v>
      </c>
      <c r="I13" s="3">
        <v>0</v>
      </c>
      <c r="J13" s="3">
        <v>141</v>
      </c>
      <c r="K13" s="6">
        <v>0</v>
      </c>
      <c r="L13" s="3">
        <v>200</v>
      </c>
      <c r="M13" s="3">
        <v>0</v>
      </c>
      <c r="N13" s="3">
        <f t="shared" si="0"/>
        <v>1147</v>
      </c>
      <c r="O13" s="3">
        <v>0</v>
      </c>
      <c r="P13" s="9">
        <f t="shared" si="1"/>
        <v>1883</v>
      </c>
      <c r="Q13" s="11"/>
    </row>
    <row r="14" spans="1:17" s="1" customFormat="1" ht="38.1" customHeight="1">
      <c r="A14" s="3">
        <v>10</v>
      </c>
      <c r="B14" s="3" t="s">
        <v>46</v>
      </c>
      <c r="C14" s="3" t="s">
        <v>47</v>
      </c>
      <c r="D14" s="3">
        <v>69</v>
      </c>
      <c r="E14" s="3" t="s">
        <v>18</v>
      </c>
      <c r="F14" s="4" t="s">
        <v>48</v>
      </c>
      <c r="G14" s="3">
        <v>2126</v>
      </c>
      <c r="H14" s="3">
        <v>330</v>
      </c>
      <c r="I14" s="3">
        <v>0</v>
      </c>
      <c r="J14" s="3">
        <v>141</v>
      </c>
      <c r="K14" s="6">
        <v>0</v>
      </c>
      <c r="L14" s="3">
        <v>200</v>
      </c>
      <c r="M14" s="3">
        <v>0</v>
      </c>
      <c r="N14" s="3">
        <f t="shared" si="0"/>
        <v>671</v>
      </c>
      <c r="O14" s="3">
        <v>0</v>
      </c>
      <c r="P14" s="9">
        <f t="shared" si="1"/>
        <v>1455</v>
      </c>
      <c r="Q14" s="17" t="s">
        <v>174</v>
      </c>
    </row>
    <row r="15" spans="1:17" s="1" customFormat="1" ht="38.1" customHeight="1">
      <c r="A15" s="3">
        <v>11</v>
      </c>
      <c r="B15" s="3" t="s">
        <v>49</v>
      </c>
      <c r="C15" s="3" t="s">
        <v>50</v>
      </c>
      <c r="D15" s="3">
        <v>74</v>
      </c>
      <c r="E15" s="3" t="s">
        <v>18</v>
      </c>
      <c r="F15" s="4" t="s">
        <v>51</v>
      </c>
      <c r="G15" s="3">
        <v>3030</v>
      </c>
      <c r="H15" s="3">
        <v>330</v>
      </c>
      <c r="I15" s="3">
        <v>0</v>
      </c>
      <c r="J15" s="3">
        <v>0</v>
      </c>
      <c r="K15" s="6">
        <v>0</v>
      </c>
      <c r="L15" s="3">
        <v>0</v>
      </c>
      <c r="M15" s="3">
        <v>0</v>
      </c>
      <c r="N15" s="3">
        <f t="shared" si="0"/>
        <v>330</v>
      </c>
      <c r="O15" s="3">
        <v>0</v>
      </c>
      <c r="P15" s="9">
        <f t="shared" si="1"/>
        <v>2700</v>
      </c>
      <c r="Q15" s="11"/>
    </row>
    <row r="16" spans="1:17" s="1" customFormat="1" ht="38.1" customHeight="1">
      <c r="A16" s="3">
        <v>12</v>
      </c>
      <c r="B16" s="3" t="s">
        <v>52</v>
      </c>
      <c r="C16" s="3" t="s">
        <v>53</v>
      </c>
      <c r="D16" s="3">
        <v>70</v>
      </c>
      <c r="E16" s="3" t="s">
        <v>18</v>
      </c>
      <c r="F16" s="4" t="s">
        <v>51</v>
      </c>
      <c r="G16" s="3">
        <v>2036</v>
      </c>
      <c r="H16" s="3">
        <v>330</v>
      </c>
      <c r="I16" s="3">
        <v>0</v>
      </c>
      <c r="J16" s="3">
        <v>141</v>
      </c>
      <c r="K16" s="6">
        <v>121</v>
      </c>
      <c r="L16" s="3">
        <v>0</v>
      </c>
      <c r="M16" s="3">
        <v>0</v>
      </c>
      <c r="N16" s="3">
        <f t="shared" si="0"/>
        <v>592</v>
      </c>
      <c r="O16" s="3">
        <v>0</v>
      </c>
      <c r="P16" s="9">
        <f t="shared" si="1"/>
        <v>1444</v>
      </c>
      <c r="Q16" s="17" t="s">
        <v>175</v>
      </c>
    </row>
    <row r="17" spans="1:17" s="1" customFormat="1" ht="38.1" customHeight="1">
      <c r="A17" s="3">
        <v>13</v>
      </c>
      <c r="B17" s="3" t="s">
        <v>54</v>
      </c>
      <c r="C17" s="3" t="s">
        <v>41</v>
      </c>
      <c r="D17" s="3">
        <v>82</v>
      </c>
      <c r="E17" s="3" t="s">
        <v>18</v>
      </c>
      <c r="F17" s="4" t="s">
        <v>51</v>
      </c>
      <c r="G17" s="3">
        <v>3030</v>
      </c>
      <c r="H17" s="3">
        <v>280</v>
      </c>
      <c r="I17" s="3">
        <v>100</v>
      </c>
      <c r="J17" s="3">
        <v>141</v>
      </c>
      <c r="K17" s="6">
        <v>0</v>
      </c>
      <c r="L17" s="3">
        <v>200</v>
      </c>
      <c r="M17" s="3">
        <v>50</v>
      </c>
      <c r="N17" s="3">
        <f t="shared" si="0"/>
        <v>771</v>
      </c>
      <c r="O17" s="3">
        <v>0</v>
      </c>
      <c r="P17" s="9">
        <f t="shared" si="1"/>
        <v>2259</v>
      </c>
      <c r="Q17" s="11"/>
    </row>
    <row r="18" spans="1:17" s="1" customFormat="1" ht="44.25" customHeight="1">
      <c r="A18" s="3">
        <v>14</v>
      </c>
      <c r="B18" s="3" t="s">
        <v>55</v>
      </c>
      <c r="C18" s="3" t="s">
        <v>56</v>
      </c>
      <c r="D18" s="3">
        <v>86</v>
      </c>
      <c r="E18" s="3" t="s">
        <v>18</v>
      </c>
      <c r="F18" s="4" t="s">
        <v>57</v>
      </c>
      <c r="G18" s="3">
        <v>3030</v>
      </c>
      <c r="H18" s="3">
        <v>330</v>
      </c>
      <c r="I18" s="3">
        <v>100</v>
      </c>
      <c r="J18" s="3">
        <v>0</v>
      </c>
      <c r="K18" s="6">
        <v>0</v>
      </c>
      <c r="L18" s="3">
        <v>200</v>
      </c>
      <c r="M18" s="3">
        <v>50</v>
      </c>
      <c r="N18" s="3">
        <f t="shared" si="0"/>
        <v>680</v>
      </c>
      <c r="O18" s="3">
        <v>0</v>
      </c>
      <c r="P18" s="9">
        <f t="shared" si="1"/>
        <v>2350</v>
      </c>
      <c r="Q18" s="11"/>
    </row>
    <row r="19" spans="1:17" s="1" customFormat="1" ht="38.1" customHeight="1">
      <c r="A19" s="3">
        <v>15</v>
      </c>
      <c r="B19" s="3" t="s">
        <v>58</v>
      </c>
      <c r="C19" s="3" t="s">
        <v>53</v>
      </c>
      <c r="D19" s="3">
        <v>93</v>
      </c>
      <c r="E19" s="3" t="s">
        <v>18</v>
      </c>
      <c r="F19" s="4" t="s">
        <v>59</v>
      </c>
      <c r="G19" s="3">
        <v>3030</v>
      </c>
      <c r="H19" s="3">
        <v>806</v>
      </c>
      <c r="I19" s="3">
        <v>100</v>
      </c>
      <c r="J19" s="3">
        <v>141</v>
      </c>
      <c r="K19" s="6">
        <v>145</v>
      </c>
      <c r="L19" s="3">
        <v>0</v>
      </c>
      <c r="M19" s="3">
        <v>100</v>
      </c>
      <c r="N19" s="3">
        <f t="shared" si="0"/>
        <v>1292</v>
      </c>
      <c r="O19" s="3">
        <v>0</v>
      </c>
      <c r="P19" s="9">
        <f t="shared" si="1"/>
        <v>1738</v>
      </c>
      <c r="Q19" s="12"/>
    </row>
    <row r="20" spans="1:17" s="1" customFormat="1" ht="38.1" customHeight="1">
      <c r="A20" s="3">
        <v>16</v>
      </c>
      <c r="B20" s="3" t="s">
        <v>60</v>
      </c>
      <c r="C20" s="3" t="s">
        <v>61</v>
      </c>
      <c r="D20" s="3">
        <v>63</v>
      </c>
      <c r="E20" s="3" t="s">
        <v>18</v>
      </c>
      <c r="F20" s="4" t="s">
        <v>59</v>
      </c>
      <c r="G20" s="3">
        <v>2075</v>
      </c>
      <c r="H20" s="3">
        <v>330</v>
      </c>
      <c r="I20" s="3">
        <v>0</v>
      </c>
      <c r="J20" s="3">
        <v>0</v>
      </c>
      <c r="K20" s="6">
        <v>0</v>
      </c>
      <c r="L20" s="3">
        <v>0</v>
      </c>
      <c r="M20" s="3">
        <v>0</v>
      </c>
      <c r="N20" s="3">
        <f t="shared" si="0"/>
        <v>330</v>
      </c>
      <c r="O20" s="3">
        <v>0</v>
      </c>
      <c r="P20" s="9">
        <f t="shared" si="1"/>
        <v>1745</v>
      </c>
      <c r="Q20" s="12"/>
    </row>
    <row r="21" spans="1:17" s="1" customFormat="1" ht="38.1" customHeight="1">
      <c r="A21" s="3">
        <v>17</v>
      </c>
      <c r="B21" s="3" t="s">
        <v>62</v>
      </c>
      <c r="C21" s="3" t="s">
        <v>63</v>
      </c>
      <c r="D21" s="3">
        <v>67</v>
      </c>
      <c r="E21" s="3" t="s">
        <v>35</v>
      </c>
      <c r="F21" s="4" t="s">
        <v>59</v>
      </c>
      <c r="G21" s="3">
        <v>2553</v>
      </c>
      <c r="H21" s="3">
        <v>330</v>
      </c>
      <c r="I21" s="3">
        <v>0</v>
      </c>
      <c r="J21" s="3">
        <v>141</v>
      </c>
      <c r="K21" s="6">
        <v>145</v>
      </c>
      <c r="L21" s="3">
        <v>0</v>
      </c>
      <c r="M21" s="3">
        <v>0</v>
      </c>
      <c r="N21" s="3">
        <f t="shared" si="0"/>
        <v>616</v>
      </c>
      <c r="O21" s="3">
        <v>0</v>
      </c>
      <c r="P21" s="9">
        <f t="shared" si="1"/>
        <v>1937</v>
      </c>
      <c r="Q21" s="12"/>
    </row>
    <row r="22" spans="1:17" s="1" customFormat="1" ht="38.1" customHeight="1">
      <c r="A22" s="3">
        <v>18</v>
      </c>
      <c r="B22" s="3" t="s">
        <v>64</v>
      </c>
      <c r="C22" s="3" t="s">
        <v>53</v>
      </c>
      <c r="D22" s="3">
        <v>82</v>
      </c>
      <c r="E22" s="3" t="s">
        <v>18</v>
      </c>
      <c r="F22" s="4" t="s">
        <v>59</v>
      </c>
      <c r="G22" s="3">
        <v>3030</v>
      </c>
      <c r="H22" s="3">
        <v>330</v>
      </c>
      <c r="I22" s="3">
        <v>100</v>
      </c>
      <c r="J22" s="3">
        <v>0</v>
      </c>
      <c r="K22" s="6">
        <v>0</v>
      </c>
      <c r="L22" s="3">
        <v>0</v>
      </c>
      <c r="M22" s="3">
        <v>50</v>
      </c>
      <c r="N22" s="3">
        <f t="shared" si="0"/>
        <v>480</v>
      </c>
      <c r="O22" s="3">
        <v>0</v>
      </c>
      <c r="P22" s="9">
        <f t="shared" si="1"/>
        <v>2550</v>
      </c>
      <c r="Q22" s="12"/>
    </row>
    <row r="23" spans="1:17" s="1" customFormat="1" ht="38.1" customHeight="1">
      <c r="A23" s="3">
        <v>19</v>
      </c>
      <c r="B23" s="3" t="s">
        <v>65</v>
      </c>
      <c r="C23" s="3" t="s">
        <v>66</v>
      </c>
      <c r="D23" s="3">
        <v>99</v>
      </c>
      <c r="E23" s="3" t="s">
        <v>67</v>
      </c>
      <c r="F23" s="4" t="s">
        <v>59</v>
      </c>
      <c r="G23" s="3">
        <v>3030</v>
      </c>
      <c r="H23" s="3">
        <v>330</v>
      </c>
      <c r="I23" s="3">
        <v>100</v>
      </c>
      <c r="J23" s="3">
        <v>0</v>
      </c>
      <c r="K23" s="6">
        <v>0</v>
      </c>
      <c r="L23" s="3">
        <v>0</v>
      </c>
      <c r="M23" s="3">
        <v>100</v>
      </c>
      <c r="N23" s="3">
        <f t="shared" si="0"/>
        <v>530</v>
      </c>
      <c r="O23" s="3">
        <v>0</v>
      </c>
      <c r="P23" s="9">
        <f t="shared" si="1"/>
        <v>2500</v>
      </c>
      <c r="Q23" s="12"/>
    </row>
    <row r="24" spans="1:17" s="1" customFormat="1" ht="38.1" customHeight="1">
      <c r="A24" s="3">
        <v>20</v>
      </c>
      <c r="B24" s="3" t="s">
        <v>68</v>
      </c>
      <c r="C24" s="3" t="s">
        <v>69</v>
      </c>
      <c r="D24" s="3">
        <v>72</v>
      </c>
      <c r="E24" s="3" t="s">
        <v>18</v>
      </c>
      <c r="F24" s="4" t="s">
        <v>59</v>
      </c>
      <c r="G24" s="3">
        <v>2075</v>
      </c>
      <c r="H24" s="3">
        <v>330</v>
      </c>
      <c r="I24" s="3">
        <v>0</v>
      </c>
      <c r="J24" s="3">
        <v>141</v>
      </c>
      <c r="K24" s="6">
        <v>121</v>
      </c>
      <c r="L24" s="3">
        <v>0</v>
      </c>
      <c r="M24" s="3">
        <v>0</v>
      </c>
      <c r="N24" s="3">
        <f t="shared" si="0"/>
        <v>592</v>
      </c>
      <c r="O24" s="3">
        <v>0</v>
      </c>
      <c r="P24" s="9">
        <f t="shared" si="1"/>
        <v>1483</v>
      </c>
      <c r="Q24" s="12"/>
    </row>
    <row r="25" spans="1:17" s="1" customFormat="1" ht="38.1" customHeight="1">
      <c r="A25" s="3">
        <v>21</v>
      </c>
      <c r="B25" s="3" t="s">
        <v>70</v>
      </c>
      <c r="C25" s="3" t="s">
        <v>71</v>
      </c>
      <c r="D25" s="3">
        <v>80</v>
      </c>
      <c r="E25" s="3" t="s">
        <v>72</v>
      </c>
      <c r="F25" s="4" t="s">
        <v>59</v>
      </c>
      <c r="G25" s="3">
        <v>1800</v>
      </c>
      <c r="H25" s="3">
        <v>330</v>
      </c>
      <c r="I25" s="3">
        <v>0</v>
      </c>
      <c r="J25" s="3">
        <v>0</v>
      </c>
      <c r="K25" s="6">
        <v>0</v>
      </c>
      <c r="L25" s="3">
        <v>200</v>
      </c>
      <c r="M25" s="3">
        <v>0</v>
      </c>
      <c r="N25" s="3">
        <f t="shared" si="0"/>
        <v>530</v>
      </c>
      <c r="O25" s="3">
        <v>0</v>
      </c>
      <c r="P25" s="9">
        <f t="shared" si="1"/>
        <v>1270</v>
      </c>
      <c r="Q25" s="12"/>
    </row>
    <row r="26" spans="1:17" s="1" customFormat="1" ht="38.1" customHeight="1">
      <c r="A26" s="3">
        <v>22</v>
      </c>
      <c r="B26" s="3" t="s">
        <v>73</v>
      </c>
      <c r="C26" s="3" t="s">
        <v>74</v>
      </c>
      <c r="D26" s="3">
        <v>66</v>
      </c>
      <c r="E26" s="3" t="s">
        <v>18</v>
      </c>
      <c r="F26" s="4" t="s">
        <v>59</v>
      </c>
      <c r="G26" s="3">
        <v>2075</v>
      </c>
      <c r="H26" s="3">
        <v>330</v>
      </c>
      <c r="I26" s="3">
        <v>0</v>
      </c>
      <c r="J26" s="3">
        <v>141</v>
      </c>
      <c r="K26" s="6">
        <v>0</v>
      </c>
      <c r="L26" s="3">
        <v>0</v>
      </c>
      <c r="M26" s="3">
        <v>0</v>
      </c>
      <c r="N26" s="3">
        <f t="shared" si="0"/>
        <v>471</v>
      </c>
      <c r="O26" s="3">
        <v>0</v>
      </c>
      <c r="P26" s="9">
        <f t="shared" si="1"/>
        <v>1604</v>
      </c>
      <c r="Q26" s="12"/>
    </row>
    <row r="27" spans="1:17" s="1" customFormat="1" ht="38.1" customHeight="1">
      <c r="A27" s="3">
        <v>23</v>
      </c>
      <c r="B27" s="3" t="s">
        <v>75</v>
      </c>
      <c r="C27" s="3" t="s">
        <v>76</v>
      </c>
      <c r="D27" s="3">
        <v>89</v>
      </c>
      <c r="E27" s="3" t="s">
        <v>18</v>
      </c>
      <c r="F27" s="4" t="s">
        <v>59</v>
      </c>
      <c r="G27" s="3">
        <v>2075</v>
      </c>
      <c r="H27" s="3">
        <v>806</v>
      </c>
      <c r="I27" s="3">
        <v>100</v>
      </c>
      <c r="J27" s="3">
        <v>0</v>
      </c>
      <c r="K27" s="6">
        <v>0</v>
      </c>
      <c r="L27" s="3">
        <v>0</v>
      </c>
      <c r="M27" s="3">
        <v>50</v>
      </c>
      <c r="N27" s="3">
        <f t="shared" si="0"/>
        <v>956</v>
      </c>
      <c r="O27" s="3">
        <v>0</v>
      </c>
      <c r="P27" s="9">
        <f t="shared" si="1"/>
        <v>1119</v>
      </c>
      <c r="Q27" s="12"/>
    </row>
    <row r="28" spans="1:17" s="1" customFormat="1" ht="38.1" customHeight="1">
      <c r="A28" s="3">
        <v>24</v>
      </c>
      <c r="B28" s="3" t="s">
        <v>77</v>
      </c>
      <c r="C28" s="3" t="s">
        <v>78</v>
      </c>
      <c r="D28" s="3">
        <v>70</v>
      </c>
      <c r="E28" s="3" t="s">
        <v>35</v>
      </c>
      <c r="F28" s="4" t="s">
        <v>59</v>
      </c>
      <c r="G28" s="3">
        <v>2553</v>
      </c>
      <c r="H28" s="3">
        <v>330</v>
      </c>
      <c r="I28" s="3">
        <v>0</v>
      </c>
      <c r="J28" s="3">
        <v>141</v>
      </c>
      <c r="K28" s="6">
        <v>0</v>
      </c>
      <c r="L28" s="3">
        <v>0</v>
      </c>
      <c r="M28" s="3">
        <v>0</v>
      </c>
      <c r="N28" s="3">
        <f t="shared" si="0"/>
        <v>471</v>
      </c>
      <c r="O28" s="3">
        <v>0</v>
      </c>
      <c r="P28" s="9">
        <f t="shared" si="1"/>
        <v>2082</v>
      </c>
      <c r="Q28" s="12"/>
    </row>
    <row r="29" spans="1:17" s="1" customFormat="1" ht="38.1" customHeight="1">
      <c r="A29" s="3">
        <v>25</v>
      </c>
      <c r="B29" s="3" t="s">
        <v>79</v>
      </c>
      <c r="C29" s="3" t="s">
        <v>80</v>
      </c>
      <c r="D29" s="3">
        <v>76</v>
      </c>
      <c r="E29" s="3" t="s">
        <v>18</v>
      </c>
      <c r="F29" s="4" t="s">
        <v>81</v>
      </c>
      <c r="G29" s="3">
        <v>2553</v>
      </c>
      <c r="H29" s="3">
        <v>280</v>
      </c>
      <c r="I29" s="3">
        <v>0</v>
      </c>
      <c r="J29" s="3">
        <v>0</v>
      </c>
      <c r="K29" s="6">
        <v>0</v>
      </c>
      <c r="L29" s="3">
        <v>0</v>
      </c>
      <c r="M29" s="3">
        <v>0</v>
      </c>
      <c r="N29" s="3">
        <f t="shared" si="0"/>
        <v>280</v>
      </c>
      <c r="O29" s="3">
        <v>0</v>
      </c>
      <c r="P29" s="9">
        <f t="shared" si="1"/>
        <v>2273</v>
      </c>
      <c r="Q29" s="12"/>
    </row>
    <row r="30" spans="1:17" s="1" customFormat="1" ht="38.1" customHeight="1">
      <c r="A30" s="3">
        <v>26</v>
      </c>
      <c r="B30" s="3" t="s">
        <v>82</v>
      </c>
      <c r="C30" s="3" t="s">
        <v>83</v>
      </c>
      <c r="D30" s="3">
        <v>89</v>
      </c>
      <c r="E30" s="3" t="s">
        <v>18</v>
      </c>
      <c r="F30" s="4" t="s">
        <v>59</v>
      </c>
      <c r="G30" s="3">
        <v>2075</v>
      </c>
      <c r="H30" s="3">
        <v>280</v>
      </c>
      <c r="I30" s="3">
        <v>100</v>
      </c>
      <c r="J30" s="3">
        <v>141</v>
      </c>
      <c r="K30" s="6">
        <v>145</v>
      </c>
      <c r="L30" s="3">
        <v>0</v>
      </c>
      <c r="M30" s="3">
        <v>50</v>
      </c>
      <c r="N30" s="3">
        <f t="shared" si="0"/>
        <v>716</v>
      </c>
      <c r="O30" s="3">
        <v>0</v>
      </c>
      <c r="P30" s="9">
        <f t="shared" si="1"/>
        <v>1359</v>
      </c>
      <c r="Q30" s="12"/>
    </row>
    <row r="31" spans="1:17" s="1" customFormat="1" ht="38.1" customHeight="1">
      <c r="A31" s="3">
        <v>27</v>
      </c>
      <c r="B31" s="3" t="s">
        <v>84</v>
      </c>
      <c r="C31" s="3" t="s">
        <v>85</v>
      </c>
      <c r="D31" s="3">
        <v>77</v>
      </c>
      <c r="E31" s="3" t="s">
        <v>35</v>
      </c>
      <c r="F31" s="4" t="s">
        <v>59</v>
      </c>
      <c r="G31" s="3">
        <v>2553</v>
      </c>
      <c r="H31" s="3">
        <v>806</v>
      </c>
      <c r="I31" s="3">
        <v>0</v>
      </c>
      <c r="J31" s="3">
        <v>0</v>
      </c>
      <c r="K31" s="6">
        <v>0</v>
      </c>
      <c r="L31" s="3">
        <v>0</v>
      </c>
      <c r="M31" s="3">
        <v>0</v>
      </c>
      <c r="N31" s="3">
        <f t="shared" si="0"/>
        <v>806</v>
      </c>
      <c r="O31" s="3">
        <v>0</v>
      </c>
      <c r="P31" s="9">
        <f t="shared" si="1"/>
        <v>1747</v>
      </c>
      <c r="Q31" s="12"/>
    </row>
    <row r="32" spans="1:17" s="1" customFormat="1" ht="38.1" customHeight="1">
      <c r="A32" s="3">
        <v>28</v>
      </c>
      <c r="B32" s="3" t="s">
        <v>86</v>
      </c>
      <c r="C32" s="3" t="s">
        <v>80</v>
      </c>
      <c r="D32" s="3">
        <v>86</v>
      </c>
      <c r="E32" s="3" t="s">
        <v>18</v>
      </c>
      <c r="F32" s="4" t="s">
        <v>81</v>
      </c>
      <c r="G32" s="3">
        <v>2075</v>
      </c>
      <c r="H32" s="3">
        <v>280</v>
      </c>
      <c r="I32" s="3">
        <v>100</v>
      </c>
      <c r="J32" s="3">
        <v>0</v>
      </c>
      <c r="K32" s="6">
        <v>0</v>
      </c>
      <c r="L32" s="3">
        <v>0</v>
      </c>
      <c r="M32" s="3">
        <v>50</v>
      </c>
      <c r="N32" s="3">
        <f t="shared" si="0"/>
        <v>430</v>
      </c>
      <c r="O32" s="3">
        <v>0</v>
      </c>
      <c r="P32" s="9">
        <f t="shared" si="1"/>
        <v>1645</v>
      </c>
      <c r="Q32" s="12"/>
    </row>
    <row r="33" spans="1:17" s="1" customFormat="1" ht="38.1" customHeight="1">
      <c r="A33" s="3">
        <v>29</v>
      </c>
      <c r="B33" s="3" t="s">
        <v>87</v>
      </c>
      <c r="C33" s="3" t="s">
        <v>88</v>
      </c>
      <c r="D33" s="3">
        <v>67</v>
      </c>
      <c r="E33" s="3" t="s">
        <v>18</v>
      </c>
      <c r="F33" s="4" t="s">
        <v>59</v>
      </c>
      <c r="G33" s="3">
        <v>2553</v>
      </c>
      <c r="H33" s="3">
        <v>460</v>
      </c>
      <c r="I33" s="3">
        <v>0</v>
      </c>
      <c r="J33" s="3">
        <v>141</v>
      </c>
      <c r="K33" s="6">
        <v>0</v>
      </c>
      <c r="L33" s="3">
        <v>0</v>
      </c>
      <c r="M33" s="3">
        <v>0</v>
      </c>
      <c r="N33" s="3">
        <f t="shared" si="0"/>
        <v>601</v>
      </c>
      <c r="O33" s="3">
        <v>0</v>
      </c>
      <c r="P33" s="9">
        <f t="shared" si="1"/>
        <v>1952</v>
      </c>
      <c r="Q33" s="12"/>
    </row>
    <row r="34" spans="1:17" s="1" customFormat="1" ht="38.1" customHeight="1">
      <c r="A34" s="3">
        <v>30</v>
      </c>
      <c r="B34" s="3" t="s">
        <v>89</v>
      </c>
      <c r="C34" s="3" t="s">
        <v>90</v>
      </c>
      <c r="D34" s="3">
        <v>66</v>
      </c>
      <c r="E34" s="3" t="s">
        <v>18</v>
      </c>
      <c r="F34" s="4" t="s">
        <v>59</v>
      </c>
      <c r="G34" s="3">
        <v>2553</v>
      </c>
      <c r="H34" s="3">
        <v>330</v>
      </c>
      <c r="I34" s="3">
        <v>0</v>
      </c>
      <c r="J34" s="3">
        <v>141</v>
      </c>
      <c r="K34" s="6">
        <v>121</v>
      </c>
      <c r="L34" s="3">
        <v>0</v>
      </c>
      <c r="M34" s="3">
        <v>0</v>
      </c>
      <c r="N34" s="3">
        <f t="shared" si="0"/>
        <v>592</v>
      </c>
      <c r="O34" s="3">
        <v>0</v>
      </c>
      <c r="P34" s="9">
        <f t="shared" si="1"/>
        <v>1961</v>
      </c>
      <c r="Q34" s="12"/>
    </row>
    <row r="35" spans="1:17" s="1" customFormat="1" ht="38.1" customHeight="1">
      <c r="A35" s="3">
        <v>31</v>
      </c>
      <c r="B35" s="3" t="s">
        <v>91</v>
      </c>
      <c r="C35" s="3" t="s">
        <v>92</v>
      </c>
      <c r="D35" s="3">
        <v>82</v>
      </c>
      <c r="E35" s="3" t="s">
        <v>35</v>
      </c>
      <c r="F35" s="4" t="s">
        <v>81</v>
      </c>
      <c r="G35" s="3">
        <v>3030</v>
      </c>
      <c r="H35" s="3">
        <v>280</v>
      </c>
      <c r="I35" s="3">
        <v>100</v>
      </c>
      <c r="J35" s="3">
        <v>141</v>
      </c>
      <c r="K35" s="6">
        <v>121</v>
      </c>
      <c r="L35" s="3">
        <v>0</v>
      </c>
      <c r="M35" s="3">
        <v>50</v>
      </c>
      <c r="N35" s="3">
        <f t="shared" si="0"/>
        <v>692</v>
      </c>
      <c r="O35" s="3">
        <v>0</v>
      </c>
      <c r="P35" s="9">
        <f t="shared" si="1"/>
        <v>2338</v>
      </c>
      <c r="Q35" s="12"/>
    </row>
    <row r="36" spans="1:17" s="1" customFormat="1" ht="38.1" customHeight="1">
      <c r="A36" s="3">
        <v>32</v>
      </c>
      <c r="B36" s="3" t="s">
        <v>93</v>
      </c>
      <c r="C36" s="3" t="s">
        <v>94</v>
      </c>
      <c r="D36" s="3">
        <v>63</v>
      </c>
      <c r="E36" s="3" t="s">
        <v>18</v>
      </c>
      <c r="F36" s="4" t="s">
        <v>95</v>
      </c>
      <c r="G36" s="3">
        <v>2553</v>
      </c>
      <c r="H36" s="3">
        <v>330</v>
      </c>
      <c r="I36" s="3">
        <v>0</v>
      </c>
      <c r="J36" s="3">
        <v>141</v>
      </c>
      <c r="K36" s="6">
        <v>121</v>
      </c>
      <c r="L36" s="3">
        <v>0</v>
      </c>
      <c r="M36" s="3">
        <v>0</v>
      </c>
      <c r="N36" s="3">
        <f t="shared" si="0"/>
        <v>592</v>
      </c>
      <c r="O36" s="3">
        <v>0</v>
      </c>
      <c r="P36" s="9">
        <f t="shared" si="1"/>
        <v>1961</v>
      </c>
      <c r="Q36" s="12"/>
    </row>
    <row r="37" spans="1:17" s="1" customFormat="1" ht="38.1" customHeight="1">
      <c r="A37" s="3">
        <v>33</v>
      </c>
      <c r="B37" s="3" t="s">
        <v>96</v>
      </c>
      <c r="C37" s="3" t="s">
        <v>97</v>
      </c>
      <c r="D37" s="3">
        <v>88</v>
      </c>
      <c r="E37" s="3" t="s">
        <v>35</v>
      </c>
      <c r="F37" s="4" t="s">
        <v>98</v>
      </c>
      <c r="G37" s="3">
        <v>1663</v>
      </c>
      <c r="H37" s="3">
        <v>330</v>
      </c>
      <c r="I37" s="3">
        <v>100</v>
      </c>
      <c r="J37" s="3">
        <v>0</v>
      </c>
      <c r="K37" s="6">
        <v>0</v>
      </c>
      <c r="L37" s="3">
        <v>0</v>
      </c>
      <c r="M37" s="3">
        <v>50</v>
      </c>
      <c r="N37" s="3">
        <f t="shared" si="0"/>
        <v>480</v>
      </c>
      <c r="O37" s="3">
        <v>0</v>
      </c>
      <c r="P37" s="9">
        <f t="shared" si="1"/>
        <v>1183</v>
      </c>
      <c r="Q37" s="12"/>
    </row>
    <row r="38" spans="1:17" s="1" customFormat="1" ht="38.1" customHeight="1">
      <c r="A38" s="3">
        <v>34</v>
      </c>
      <c r="B38" s="3" t="s">
        <v>99</v>
      </c>
      <c r="C38" s="3" t="s">
        <v>100</v>
      </c>
      <c r="D38" s="3">
        <v>87</v>
      </c>
      <c r="E38" s="3" t="s">
        <v>35</v>
      </c>
      <c r="F38" s="4" t="s">
        <v>98</v>
      </c>
      <c r="G38" s="3">
        <v>2553</v>
      </c>
      <c r="H38" s="3">
        <v>280</v>
      </c>
      <c r="I38" s="3">
        <v>100</v>
      </c>
      <c r="J38" s="3">
        <v>141</v>
      </c>
      <c r="K38" s="6">
        <v>0</v>
      </c>
      <c r="L38" s="3">
        <v>200</v>
      </c>
      <c r="M38" s="3">
        <v>50</v>
      </c>
      <c r="N38" s="3">
        <f t="shared" si="0"/>
        <v>771</v>
      </c>
      <c r="O38" s="3">
        <v>0</v>
      </c>
      <c r="P38" s="9">
        <f t="shared" si="1"/>
        <v>1782</v>
      </c>
      <c r="Q38" s="12"/>
    </row>
    <row r="39" spans="1:17" s="1" customFormat="1" ht="38.1" customHeight="1">
      <c r="A39" s="3">
        <v>35</v>
      </c>
      <c r="B39" s="3" t="s">
        <v>101</v>
      </c>
      <c r="C39" s="3" t="s">
        <v>102</v>
      </c>
      <c r="D39" s="3">
        <v>97</v>
      </c>
      <c r="E39" s="3" t="s">
        <v>18</v>
      </c>
      <c r="F39" s="4" t="s">
        <v>103</v>
      </c>
      <c r="G39" s="3">
        <v>2553</v>
      </c>
      <c r="H39" s="3">
        <v>460</v>
      </c>
      <c r="I39" s="3">
        <v>100</v>
      </c>
      <c r="J39" s="3">
        <v>0</v>
      </c>
      <c r="K39" s="6">
        <v>0</v>
      </c>
      <c r="L39" s="3">
        <v>0</v>
      </c>
      <c r="M39" s="3">
        <v>100</v>
      </c>
      <c r="N39" s="3">
        <f t="shared" si="0"/>
        <v>660</v>
      </c>
      <c r="O39" s="3">
        <v>0</v>
      </c>
      <c r="P39" s="9">
        <f t="shared" si="1"/>
        <v>1893</v>
      </c>
      <c r="Q39" s="12"/>
    </row>
    <row r="40" spans="1:17" s="1" customFormat="1" ht="38.1" customHeight="1">
      <c r="A40" s="3">
        <v>36</v>
      </c>
      <c r="B40" s="3" t="s">
        <v>104</v>
      </c>
      <c r="C40" s="3" t="s">
        <v>102</v>
      </c>
      <c r="D40" s="3">
        <v>63</v>
      </c>
      <c r="E40" s="3" t="s">
        <v>22</v>
      </c>
      <c r="F40" s="4" t="s">
        <v>105</v>
      </c>
      <c r="G40" s="3">
        <v>3030</v>
      </c>
      <c r="H40" s="3">
        <v>460</v>
      </c>
      <c r="I40" s="3">
        <v>0</v>
      </c>
      <c r="J40" s="3">
        <v>141</v>
      </c>
      <c r="K40" s="6">
        <v>0</v>
      </c>
      <c r="L40" s="3">
        <v>200</v>
      </c>
      <c r="M40" s="3">
        <v>0</v>
      </c>
      <c r="N40" s="3">
        <f t="shared" si="0"/>
        <v>801</v>
      </c>
      <c r="O40" s="3">
        <v>0</v>
      </c>
      <c r="P40" s="9">
        <f t="shared" si="1"/>
        <v>2229</v>
      </c>
      <c r="Q40" s="12"/>
    </row>
    <row r="41" spans="1:17" s="1" customFormat="1" ht="38.1" customHeight="1">
      <c r="A41" s="3">
        <v>37</v>
      </c>
      <c r="B41" s="3" t="s">
        <v>106</v>
      </c>
      <c r="C41" s="3" t="s">
        <v>107</v>
      </c>
      <c r="D41" s="3">
        <v>83</v>
      </c>
      <c r="E41" s="3" t="s">
        <v>35</v>
      </c>
      <c r="F41" s="4" t="s">
        <v>108</v>
      </c>
      <c r="G41" s="3">
        <v>3030</v>
      </c>
      <c r="H41" s="3">
        <v>330</v>
      </c>
      <c r="I41" s="3">
        <v>100</v>
      </c>
      <c r="J41" s="3">
        <v>141</v>
      </c>
      <c r="K41" s="6">
        <v>121</v>
      </c>
      <c r="L41" s="3">
        <v>0</v>
      </c>
      <c r="M41" s="3">
        <v>50</v>
      </c>
      <c r="N41" s="3">
        <f t="shared" si="0"/>
        <v>742</v>
      </c>
      <c r="O41" s="3">
        <v>0</v>
      </c>
      <c r="P41" s="9">
        <f t="shared" si="1"/>
        <v>2288</v>
      </c>
      <c r="Q41" s="12"/>
    </row>
    <row r="42" spans="1:17" s="1" customFormat="1" ht="38.1" customHeight="1">
      <c r="A42" s="3">
        <v>38</v>
      </c>
      <c r="B42" s="4" t="s">
        <v>109</v>
      </c>
      <c r="C42" s="3" t="s">
        <v>110</v>
      </c>
      <c r="D42" s="4">
        <v>87</v>
      </c>
      <c r="E42" s="3" t="s">
        <v>72</v>
      </c>
      <c r="F42" s="4" t="s">
        <v>111</v>
      </c>
      <c r="G42" s="4" t="s">
        <v>112</v>
      </c>
      <c r="H42" s="4" t="s">
        <v>113</v>
      </c>
      <c r="I42" s="4" t="s">
        <v>114</v>
      </c>
      <c r="J42" s="4" t="s">
        <v>115</v>
      </c>
      <c r="K42" s="7" t="s">
        <v>115</v>
      </c>
      <c r="L42" s="4" t="s">
        <v>186</v>
      </c>
      <c r="M42" s="4" t="s">
        <v>116</v>
      </c>
      <c r="N42" s="3">
        <f t="shared" si="0"/>
        <v>680</v>
      </c>
      <c r="O42" s="4" t="s">
        <v>115</v>
      </c>
      <c r="P42" s="9">
        <f t="shared" si="1"/>
        <v>1120</v>
      </c>
      <c r="Q42" s="12"/>
    </row>
    <row r="43" spans="1:17" s="1" customFormat="1" ht="38.1" customHeight="1">
      <c r="A43" s="3">
        <v>39</v>
      </c>
      <c r="B43" s="4" t="s">
        <v>117</v>
      </c>
      <c r="C43" s="4" t="s">
        <v>118</v>
      </c>
      <c r="D43" s="4">
        <v>75</v>
      </c>
      <c r="E43" s="3" t="s">
        <v>72</v>
      </c>
      <c r="F43" s="4" t="s">
        <v>119</v>
      </c>
      <c r="G43" s="4" t="s">
        <v>172</v>
      </c>
      <c r="H43" s="4" t="s">
        <v>113</v>
      </c>
      <c r="I43" s="4" t="s">
        <v>115</v>
      </c>
      <c r="J43" s="4" t="s">
        <v>115</v>
      </c>
      <c r="K43" s="7" t="s">
        <v>115</v>
      </c>
      <c r="L43" s="4" t="s">
        <v>186</v>
      </c>
      <c r="M43" s="4" t="s">
        <v>115</v>
      </c>
      <c r="N43" s="3">
        <f t="shared" si="0"/>
        <v>530</v>
      </c>
      <c r="O43" s="4" t="s">
        <v>115</v>
      </c>
      <c r="P43" s="9">
        <f t="shared" si="1"/>
        <v>670</v>
      </c>
      <c r="Q43" s="18" t="s">
        <v>181</v>
      </c>
    </row>
    <row r="44" spans="1:17" s="1" customFormat="1" ht="38.1" customHeight="1">
      <c r="A44" s="3">
        <v>40</v>
      </c>
      <c r="B44" s="4" t="s">
        <v>120</v>
      </c>
      <c r="C44" s="4" t="s">
        <v>110</v>
      </c>
      <c r="D44" s="4">
        <v>71</v>
      </c>
      <c r="E44" s="3" t="s">
        <v>18</v>
      </c>
      <c r="F44" s="4" t="s">
        <v>121</v>
      </c>
      <c r="G44" s="4" t="s">
        <v>122</v>
      </c>
      <c r="H44" s="4" t="s">
        <v>113</v>
      </c>
      <c r="I44" s="4" t="s">
        <v>115</v>
      </c>
      <c r="J44" s="4" t="s">
        <v>115</v>
      </c>
      <c r="K44" s="7" t="s">
        <v>115</v>
      </c>
      <c r="L44" s="4" t="s">
        <v>115</v>
      </c>
      <c r="M44" s="4" t="s">
        <v>115</v>
      </c>
      <c r="N44" s="3">
        <f t="shared" si="0"/>
        <v>330</v>
      </c>
      <c r="O44" s="4" t="s">
        <v>115</v>
      </c>
      <c r="P44" s="9">
        <f t="shared" si="1"/>
        <v>1745</v>
      </c>
      <c r="Q44" s="12"/>
    </row>
    <row r="45" spans="1:17" s="1" customFormat="1" ht="38.1" customHeight="1">
      <c r="A45" s="3">
        <v>41</v>
      </c>
      <c r="B45" s="4" t="s">
        <v>123</v>
      </c>
      <c r="C45" s="4" t="s">
        <v>124</v>
      </c>
      <c r="D45" s="4">
        <v>83</v>
      </c>
      <c r="E45" s="4" t="s">
        <v>35</v>
      </c>
      <c r="F45" s="4" t="s">
        <v>125</v>
      </c>
      <c r="G45" s="4" t="s">
        <v>126</v>
      </c>
      <c r="H45" s="4" t="s">
        <v>113</v>
      </c>
      <c r="I45" s="4" t="s">
        <v>114</v>
      </c>
      <c r="J45" s="4" t="s">
        <v>127</v>
      </c>
      <c r="K45" s="7" t="s">
        <v>115</v>
      </c>
      <c r="L45" s="4" t="s">
        <v>115</v>
      </c>
      <c r="M45" s="4" t="s">
        <v>116</v>
      </c>
      <c r="N45" s="3">
        <f t="shared" si="0"/>
        <v>621</v>
      </c>
      <c r="O45" s="4" t="s">
        <v>115</v>
      </c>
      <c r="P45" s="20">
        <f t="shared" si="1"/>
        <v>1932</v>
      </c>
      <c r="Q45" s="12"/>
    </row>
    <row r="46" spans="1:17" s="1" customFormat="1" ht="38.1" customHeight="1">
      <c r="A46" s="3">
        <v>42</v>
      </c>
      <c r="B46" s="4" t="s">
        <v>128</v>
      </c>
      <c r="C46" s="4" t="s">
        <v>129</v>
      </c>
      <c r="D46" s="4">
        <v>91</v>
      </c>
      <c r="E46" s="4" t="s">
        <v>35</v>
      </c>
      <c r="F46" s="4" t="s">
        <v>157</v>
      </c>
      <c r="G46" s="4" t="s">
        <v>158</v>
      </c>
      <c r="H46" s="4" t="s">
        <v>113</v>
      </c>
      <c r="I46" s="4" t="s">
        <v>114</v>
      </c>
      <c r="J46" s="4" t="s">
        <v>127</v>
      </c>
      <c r="K46" s="7" t="s">
        <v>159</v>
      </c>
      <c r="L46" s="4" t="s">
        <v>115</v>
      </c>
      <c r="M46" s="4" t="s">
        <v>114</v>
      </c>
      <c r="N46" s="3">
        <f t="shared" si="0"/>
        <v>816</v>
      </c>
      <c r="O46" s="4" t="s">
        <v>115</v>
      </c>
      <c r="P46" s="20">
        <f t="shared" si="1"/>
        <v>847</v>
      </c>
      <c r="Q46" s="13"/>
    </row>
    <row r="47" spans="1:17" s="1" customFormat="1" ht="38.1" customHeight="1">
      <c r="A47" s="3">
        <v>43</v>
      </c>
      <c r="B47" s="4" t="s">
        <v>130</v>
      </c>
      <c r="C47" s="4" t="s">
        <v>131</v>
      </c>
      <c r="D47" s="4">
        <v>70</v>
      </c>
      <c r="E47" s="4" t="s">
        <v>18</v>
      </c>
      <c r="F47" s="4" t="s">
        <v>132</v>
      </c>
      <c r="G47" s="4" t="s">
        <v>179</v>
      </c>
      <c r="H47" s="4" t="s">
        <v>113</v>
      </c>
      <c r="I47" s="4" t="s">
        <v>115</v>
      </c>
      <c r="J47" s="4" t="s">
        <v>115</v>
      </c>
      <c r="K47" s="7" t="s">
        <v>115</v>
      </c>
      <c r="L47" s="4" t="s">
        <v>115</v>
      </c>
      <c r="M47" s="4" t="s">
        <v>115</v>
      </c>
      <c r="N47" s="3">
        <f t="shared" si="0"/>
        <v>330</v>
      </c>
      <c r="O47" s="4" t="s">
        <v>115</v>
      </c>
      <c r="P47" s="20">
        <f t="shared" si="1"/>
        <v>620</v>
      </c>
      <c r="Q47" s="13" t="s">
        <v>180</v>
      </c>
    </row>
    <row r="48" spans="1:17" s="1" customFormat="1" ht="38.1" customHeight="1">
      <c r="A48" s="3">
        <v>44</v>
      </c>
      <c r="B48" s="4" t="s">
        <v>133</v>
      </c>
      <c r="C48" s="4" t="s">
        <v>134</v>
      </c>
      <c r="D48" s="4">
        <v>78</v>
      </c>
      <c r="E48" s="4" t="s">
        <v>18</v>
      </c>
      <c r="F48" s="4" t="s">
        <v>160</v>
      </c>
      <c r="G48" s="4" t="s">
        <v>122</v>
      </c>
      <c r="H48" s="4" t="s">
        <v>113</v>
      </c>
      <c r="I48" s="4" t="s">
        <v>115</v>
      </c>
      <c r="J48" s="4" t="s">
        <v>115</v>
      </c>
      <c r="K48" s="7" t="s">
        <v>115</v>
      </c>
      <c r="L48" s="4" t="s">
        <v>115</v>
      </c>
      <c r="M48" s="4" t="s">
        <v>115</v>
      </c>
      <c r="N48" s="3">
        <f t="shared" si="0"/>
        <v>330</v>
      </c>
      <c r="O48" s="4" t="s">
        <v>115</v>
      </c>
      <c r="P48" s="20">
        <f t="shared" si="1"/>
        <v>1745</v>
      </c>
      <c r="Q48" s="13"/>
    </row>
    <row r="49" spans="1:17" s="1" customFormat="1" ht="38.1" customHeight="1">
      <c r="A49" s="3">
        <v>45</v>
      </c>
      <c r="B49" s="4" t="s">
        <v>135</v>
      </c>
      <c r="C49" s="4" t="s">
        <v>136</v>
      </c>
      <c r="D49" s="4">
        <v>85</v>
      </c>
      <c r="E49" s="4" t="s">
        <v>18</v>
      </c>
      <c r="F49" s="4" t="s">
        <v>138</v>
      </c>
      <c r="G49" s="4" t="s">
        <v>176</v>
      </c>
      <c r="H49" s="4" t="s">
        <v>113</v>
      </c>
      <c r="I49" s="4" t="s">
        <v>114</v>
      </c>
      <c r="J49" s="4" t="s">
        <v>127</v>
      </c>
      <c r="K49" s="7" t="s">
        <v>115</v>
      </c>
      <c r="L49" s="4" t="s">
        <v>115</v>
      </c>
      <c r="M49" s="4" t="s">
        <v>116</v>
      </c>
      <c r="N49" s="3">
        <f t="shared" si="0"/>
        <v>621</v>
      </c>
      <c r="O49" s="4" t="s">
        <v>115</v>
      </c>
      <c r="P49" s="20">
        <f t="shared" si="1"/>
        <v>666</v>
      </c>
      <c r="Q49" s="13" t="s">
        <v>177</v>
      </c>
    </row>
    <row r="50" spans="1:17" s="1" customFormat="1" ht="38.1" customHeight="1">
      <c r="A50" s="3">
        <v>46</v>
      </c>
      <c r="B50" s="4" t="s">
        <v>137</v>
      </c>
      <c r="C50" s="4" t="s">
        <v>131</v>
      </c>
      <c r="D50" s="4">
        <v>85</v>
      </c>
      <c r="E50" s="4" t="s">
        <v>18</v>
      </c>
      <c r="F50" s="4" t="s">
        <v>138</v>
      </c>
      <c r="G50" s="4" t="s">
        <v>126</v>
      </c>
      <c r="H50" s="4" t="s">
        <v>113</v>
      </c>
      <c r="I50" s="4" t="s">
        <v>114</v>
      </c>
      <c r="J50" s="4" t="s">
        <v>115</v>
      </c>
      <c r="K50" s="7" t="s">
        <v>115</v>
      </c>
      <c r="L50" s="4" t="s">
        <v>115</v>
      </c>
      <c r="M50" s="4" t="s">
        <v>116</v>
      </c>
      <c r="N50" s="3">
        <f t="shared" si="0"/>
        <v>480</v>
      </c>
      <c r="O50" s="4" t="s">
        <v>115</v>
      </c>
      <c r="P50" s="20">
        <f t="shared" si="1"/>
        <v>2073</v>
      </c>
      <c r="Q50" s="13"/>
    </row>
    <row r="51" spans="1:17" s="1" customFormat="1" ht="38.1" customHeight="1">
      <c r="A51" s="3">
        <v>47</v>
      </c>
      <c r="B51" s="4" t="s">
        <v>139</v>
      </c>
      <c r="C51" s="4" t="s">
        <v>85</v>
      </c>
      <c r="D51" s="4">
        <v>76</v>
      </c>
      <c r="E51" s="4" t="s">
        <v>22</v>
      </c>
      <c r="F51" s="4" t="s">
        <v>140</v>
      </c>
      <c r="G51" s="4" t="s">
        <v>126</v>
      </c>
      <c r="H51" s="4" t="s">
        <v>150</v>
      </c>
      <c r="I51" s="4" t="s">
        <v>115</v>
      </c>
      <c r="J51" s="4" t="s">
        <v>127</v>
      </c>
      <c r="K51" s="7" t="s">
        <v>115</v>
      </c>
      <c r="L51" s="4" t="s">
        <v>115</v>
      </c>
      <c r="M51" s="4" t="s">
        <v>115</v>
      </c>
      <c r="N51" s="3">
        <f t="shared" si="0"/>
        <v>421</v>
      </c>
      <c r="O51" s="4" t="s">
        <v>115</v>
      </c>
      <c r="P51" s="9">
        <f t="shared" si="1"/>
        <v>2132</v>
      </c>
      <c r="Q51" s="13"/>
    </row>
    <row r="52" spans="1:17" s="1" customFormat="1" ht="38.1" customHeight="1">
      <c r="A52" s="3">
        <v>48</v>
      </c>
      <c r="B52" s="4" t="s">
        <v>141</v>
      </c>
      <c r="C52" s="4" t="s">
        <v>142</v>
      </c>
      <c r="D52" s="4">
        <v>60</v>
      </c>
      <c r="E52" s="3" t="s">
        <v>143</v>
      </c>
      <c r="F52" s="4" t="s">
        <v>144</v>
      </c>
      <c r="G52" s="4" t="s">
        <v>112</v>
      </c>
      <c r="H52" s="4" t="s">
        <v>145</v>
      </c>
      <c r="I52" s="4" t="s">
        <v>115</v>
      </c>
      <c r="J52" s="4" t="s">
        <v>127</v>
      </c>
      <c r="K52" s="7" t="s">
        <v>146</v>
      </c>
      <c r="L52" s="4" t="s">
        <v>115</v>
      </c>
      <c r="M52" s="4" t="s">
        <v>115</v>
      </c>
      <c r="N52" s="3">
        <f t="shared" si="0"/>
        <v>1068</v>
      </c>
      <c r="O52" s="4" t="s">
        <v>115</v>
      </c>
      <c r="P52" s="20">
        <f t="shared" si="1"/>
        <v>732</v>
      </c>
      <c r="Q52" s="13"/>
    </row>
    <row r="53" spans="1:17" s="1" customFormat="1" ht="49.5" customHeight="1">
      <c r="A53" s="3">
        <v>49</v>
      </c>
      <c r="B53" s="4" t="s">
        <v>147</v>
      </c>
      <c r="C53" s="4" t="s">
        <v>100</v>
      </c>
      <c r="D53" s="4">
        <v>71</v>
      </c>
      <c r="E53" s="3" t="s">
        <v>35</v>
      </c>
      <c r="F53" s="4" t="s">
        <v>148</v>
      </c>
      <c r="G53" s="4" t="s">
        <v>163</v>
      </c>
      <c r="H53" s="4" t="s">
        <v>150</v>
      </c>
      <c r="I53" s="4" t="s">
        <v>115</v>
      </c>
      <c r="J53" s="4" t="s">
        <v>115</v>
      </c>
      <c r="K53" s="7" t="s">
        <v>115</v>
      </c>
      <c r="L53" s="4" t="s">
        <v>186</v>
      </c>
      <c r="M53" s="4" t="s">
        <v>115</v>
      </c>
      <c r="N53" s="3">
        <f t="shared" si="0"/>
        <v>480</v>
      </c>
      <c r="O53" s="4" t="s">
        <v>115</v>
      </c>
      <c r="P53" s="20">
        <f t="shared" si="1"/>
        <v>2550</v>
      </c>
      <c r="Q53" s="13"/>
    </row>
    <row r="54" spans="1:17" s="1" customFormat="1" ht="38.1" customHeight="1">
      <c r="A54" s="3">
        <v>50</v>
      </c>
      <c r="B54" s="4" t="s">
        <v>151</v>
      </c>
      <c r="C54" s="4" t="s">
        <v>152</v>
      </c>
      <c r="D54" s="4">
        <v>70</v>
      </c>
      <c r="E54" s="3" t="s">
        <v>35</v>
      </c>
      <c r="F54" s="4" t="s">
        <v>161</v>
      </c>
      <c r="G54" s="4" t="s">
        <v>149</v>
      </c>
      <c r="H54" s="4" t="s">
        <v>145</v>
      </c>
      <c r="I54" s="4" t="s">
        <v>115</v>
      </c>
      <c r="J54" s="4" t="s">
        <v>127</v>
      </c>
      <c r="K54" s="7" t="s">
        <v>159</v>
      </c>
      <c r="L54" s="4" t="s">
        <v>115</v>
      </c>
      <c r="M54" s="4" t="s">
        <v>115</v>
      </c>
      <c r="N54" s="3">
        <f t="shared" si="0"/>
        <v>1092</v>
      </c>
      <c r="O54" s="4" t="s">
        <v>115</v>
      </c>
      <c r="P54" s="20">
        <f t="shared" si="1"/>
        <v>1938</v>
      </c>
      <c r="Q54" s="14"/>
    </row>
    <row r="55" spans="1:17" s="1" customFormat="1" ht="38.1" customHeight="1">
      <c r="A55" s="3">
        <v>51</v>
      </c>
      <c r="B55" s="4" t="s">
        <v>153</v>
      </c>
      <c r="C55" s="4" t="s">
        <v>66</v>
      </c>
      <c r="D55" s="4">
        <v>78</v>
      </c>
      <c r="E55" s="3" t="s">
        <v>67</v>
      </c>
      <c r="F55" s="4" t="s">
        <v>154</v>
      </c>
      <c r="G55" s="4" t="s">
        <v>149</v>
      </c>
      <c r="H55" s="4" t="s">
        <v>113</v>
      </c>
      <c r="I55" s="4">
        <v>0</v>
      </c>
      <c r="J55" s="4">
        <v>0</v>
      </c>
      <c r="K55" s="7">
        <v>0</v>
      </c>
      <c r="L55" s="4">
        <v>0</v>
      </c>
      <c r="M55" s="4">
        <v>0</v>
      </c>
      <c r="N55" s="3">
        <f t="shared" si="0"/>
        <v>330</v>
      </c>
      <c r="O55" s="4" t="s">
        <v>115</v>
      </c>
      <c r="P55" s="20">
        <f t="shared" si="1"/>
        <v>2700</v>
      </c>
      <c r="Q55" s="14"/>
    </row>
    <row r="56" spans="1:17" s="1" customFormat="1" ht="38.1" customHeight="1">
      <c r="A56" s="3">
        <v>52</v>
      </c>
      <c r="B56" s="4" t="s">
        <v>164</v>
      </c>
      <c r="C56" s="4" t="s">
        <v>165</v>
      </c>
      <c r="D56" s="4">
        <v>69</v>
      </c>
      <c r="E56" s="4" t="s">
        <v>166</v>
      </c>
      <c r="F56" s="4" t="s">
        <v>167</v>
      </c>
      <c r="G56" s="4" t="s">
        <v>168</v>
      </c>
      <c r="H56" s="4" t="s">
        <v>169</v>
      </c>
      <c r="I56" s="4" t="s">
        <v>171</v>
      </c>
      <c r="J56" s="4" t="s">
        <v>170</v>
      </c>
      <c r="K56" s="7" t="s">
        <v>171</v>
      </c>
      <c r="L56" s="4" t="s">
        <v>171</v>
      </c>
      <c r="M56" s="4" t="s">
        <v>171</v>
      </c>
      <c r="N56" s="3">
        <f t="shared" si="0"/>
        <v>471</v>
      </c>
      <c r="O56" s="4" t="s">
        <v>171</v>
      </c>
      <c r="P56" s="20">
        <f t="shared" si="1"/>
        <v>2082</v>
      </c>
      <c r="Q56" s="14"/>
    </row>
    <row r="57" spans="1:17" s="1" customFormat="1" ht="38.1" customHeight="1">
      <c r="A57" s="21">
        <v>53</v>
      </c>
      <c r="B57" s="4" t="s">
        <v>117</v>
      </c>
      <c r="C57" s="4" t="s">
        <v>118</v>
      </c>
      <c r="D57" s="4">
        <v>75</v>
      </c>
      <c r="E57" s="3" t="s">
        <v>184</v>
      </c>
      <c r="F57" s="4" t="s">
        <v>182</v>
      </c>
      <c r="G57" s="4" t="s">
        <v>183</v>
      </c>
      <c r="H57" s="4" t="s">
        <v>178</v>
      </c>
      <c r="I57" s="4" t="s">
        <v>115</v>
      </c>
      <c r="J57" s="4" t="s">
        <v>115</v>
      </c>
      <c r="K57" s="7" t="s">
        <v>115</v>
      </c>
      <c r="L57" s="4" t="s">
        <v>115</v>
      </c>
      <c r="M57" s="4" t="s">
        <v>115</v>
      </c>
      <c r="N57" s="3">
        <v>0</v>
      </c>
      <c r="O57" s="4" t="s">
        <v>115</v>
      </c>
      <c r="P57" s="9">
        <f t="shared" ref="P57:P58" si="2">G57-N57+O57</f>
        <v>757</v>
      </c>
      <c r="Q57" s="14" t="s">
        <v>185</v>
      </c>
    </row>
    <row r="58" spans="1:17" s="1" customFormat="1" ht="38.1" customHeight="1">
      <c r="A58" s="3">
        <v>54</v>
      </c>
      <c r="B58" s="4" t="s">
        <v>188</v>
      </c>
      <c r="C58" s="4" t="s">
        <v>189</v>
      </c>
      <c r="D58" s="4">
        <v>78</v>
      </c>
      <c r="E58" s="3" t="s">
        <v>184</v>
      </c>
      <c r="F58" s="4" t="s">
        <v>190</v>
      </c>
      <c r="G58" s="4" t="s">
        <v>193</v>
      </c>
      <c r="H58" s="4" t="s">
        <v>191</v>
      </c>
      <c r="I58" s="4" t="s">
        <v>192</v>
      </c>
      <c r="J58" s="4" t="s">
        <v>192</v>
      </c>
      <c r="K58" s="7" t="s">
        <v>192</v>
      </c>
      <c r="L58" s="4" t="s">
        <v>192</v>
      </c>
      <c r="M58" s="4" t="s">
        <v>192</v>
      </c>
      <c r="N58" s="3">
        <v>280</v>
      </c>
      <c r="O58" s="4" t="s">
        <v>192</v>
      </c>
      <c r="P58" s="9">
        <f t="shared" si="2"/>
        <v>2273</v>
      </c>
      <c r="Q58" s="14"/>
    </row>
    <row r="59" spans="1:17" ht="40.5" customHeight="1">
      <c r="A59" s="25" t="s">
        <v>194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/>
      <c r="P59" s="15">
        <f>SUM(P5:P58)</f>
        <v>98690</v>
      </c>
      <c r="Q59" s="8"/>
    </row>
    <row r="60" spans="1:17" ht="50.25" customHeight="1">
      <c r="A60" s="28" t="s">
        <v>155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16"/>
    </row>
    <row r="61" spans="1:17" ht="42.75" customHeight="1">
      <c r="A61" s="29" t="s">
        <v>156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16"/>
    </row>
  </sheetData>
  <mergeCells count="15">
    <mergeCell ref="A61:P61"/>
    <mergeCell ref="A3:A4"/>
    <mergeCell ref="B3:B4"/>
    <mergeCell ref="C3:C4"/>
    <mergeCell ref="D3:D4"/>
    <mergeCell ref="E3:E4"/>
    <mergeCell ref="F3:F4"/>
    <mergeCell ref="G3:G4"/>
    <mergeCell ref="O3:O4"/>
    <mergeCell ref="P3:P4"/>
    <mergeCell ref="A1:P1"/>
    <mergeCell ref="A2:P2"/>
    <mergeCell ref="H3:N3"/>
    <mergeCell ref="A59:O59"/>
    <mergeCell ref="A60:P60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2026-04-02T09:32:58Z</cp:lastPrinted>
  <dcterms:created xsi:type="dcterms:W3CDTF">2006-09-16T00:00:00Z</dcterms:created>
  <dcterms:modified xsi:type="dcterms:W3CDTF">2026-03-20T01:37:08Z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3F775F6AAF524B1B825822349F455872_12</vt:lpwstr>
  </property>
  <property fmtid="{D5CDD505-2E9C-101B-9397-08002B2CF9AE}" pid="3" name="KSOProductBuildVer">
    <vt:lpwstr>2052-11.1.0.14036</vt:lpwstr>
  </property>
</Properties>
</file>