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3145" windowHeight="9675"/>
  </bookViews>
  <sheets>
    <sheet name="Sheet1" sheetId="1" r:id="rId1"/>
    <sheet name="Sheet2" sheetId="2" r:id="rId2"/>
    <sheet name="Sheet3" sheetId="3" r:id="rId3"/>
  </sheets>
  <calcPr calcId="114210"/>
</workbook>
</file>

<file path=xl/calcChain.xml><?xml version="1.0" encoding="utf-8"?>
<calcChain xmlns="http://schemas.openxmlformats.org/spreadsheetml/2006/main">
  <c r="D16" i="1"/>
  <c r="G18"/>
  <c r="M16"/>
</calcChain>
</file>

<file path=xl/sharedStrings.xml><?xml version="1.0" encoding="utf-8"?>
<sst xmlns="http://schemas.openxmlformats.org/spreadsheetml/2006/main" count="48" uniqueCount="45">
  <si>
    <t>建设内容</t>
  </si>
  <si>
    <t>项目总亩数</t>
  </si>
  <si>
    <t>地力培肥亩数</t>
  </si>
  <si>
    <t>平均每亩用量</t>
  </si>
  <si>
    <t>投资额（万元）</t>
  </si>
  <si>
    <t>商品使用地点</t>
  </si>
  <si>
    <t>商品有机肥各乡镇用量</t>
  </si>
  <si>
    <t>备注</t>
  </si>
  <si>
    <t>漳平市溪南—象湖镇官坑等7个村2023年高标准农田建设项目</t>
  </si>
  <si>
    <t>5220（溪南镇4140亩，象湖镇1080亩）</t>
  </si>
  <si>
    <t>溪南镇333.3斤
象湖镇333.3斤</t>
  </si>
  <si>
    <t>官坑村、上坂村、小潭村、南柄村、长荣村合计4140亩；灶头村、上德安村合计1080亩</t>
  </si>
  <si>
    <t>溪南镇690t
象湖镇180t</t>
  </si>
  <si>
    <t>漳平市和平—西园镇和平等8个
村2023年高标准农田建设改造提升及新建项目</t>
  </si>
  <si>
    <t>1740（和平镇720亩，西园镇1020亩）</t>
  </si>
  <si>
    <t>和平镇500斤
西园镇500斤</t>
  </si>
  <si>
    <t>和平村、和春村、菁坑村合计720亩；基太村、遂林村、钟秀村、西园村、丁坂村1020亩</t>
  </si>
  <si>
    <t xml:space="preserve">和平镇180t
西园镇255t
</t>
  </si>
  <si>
    <t>漳平市官田—芦芝镇梅营等8个村2023年高标准农田建设项目</t>
  </si>
  <si>
    <t>1890（官田乡990亩、芦芝镇900亩）</t>
  </si>
  <si>
    <t>官田乡333.3斤
芦芝镇333.3斤</t>
  </si>
  <si>
    <t>梅营村、下浙村、桂东村、梧村村合计990亩；华寮村、月山村、圆潭村、大深村900亩</t>
  </si>
  <si>
    <t>官田乡165t
芦芝镇150t</t>
  </si>
  <si>
    <t>漳平市拱桥—桂林街道高山等10个村2023年高标准农田建设项目</t>
  </si>
  <si>
    <t>2400(拱桥镇1320亩，桂林街道1080亩)</t>
  </si>
  <si>
    <t>拱桥镇500斤
桂林街道500斤</t>
  </si>
  <si>
    <t>高山村、岩高村、上界村、下界村、梧地村合计1320亩；瑞都村、高明村、黄祠村、南美坪村、厚福村合计1080亩</t>
  </si>
  <si>
    <t>拱桥镇330t
桂林街道270t</t>
  </si>
  <si>
    <t>漳平市双洋镇徐溪-员当村
2023年高标准农田建设项目</t>
  </si>
  <si>
    <t>2520（徐溪村1348亩，员当村1172亩）</t>
  </si>
  <si>
    <t>双洋镇333.3斤</t>
  </si>
  <si>
    <t>徐溪村1348亩；员当村1172亩合计2520亩</t>
  </si>
  <si>
    <t>双洋镇420t</t>
  </si>
  <si>
    <t>漳平市赤水镇香寮等4个村
2023年高标准农田建设项目</t>
  </si>
  <si>
    <t>2160
（香寮村1235亩、田头村845亩、岭兜村50亩、黄山村30亩）</t>
  </si>
  <si>
    <t>赤水镇333.3斤</t>
  </si>
  <si>
    <t>香寮村1235亩、田头村845亩、岭兜村50亩、黄山村30亩合计2160亩</t>
  </si>
  <si>
    <t>赤水镇360t</t>
  </si>
  <si>
    <t>合计</t>
  </si>
  <si>
    <t>占比</t>
  </si>
  <si>
    <t>注意事项：
1.分发前项目承建单位应落实分发方案，并在项目村召开村民代表大会对分发方案进行研究讨论、造册后予以张榜公示。
公告公示通过无异议后，将采购的商品有机肥运输到项目村，可由项目承建单位组织，各村村委会或者施工中标企业按公示通过的分配方案进行发放并做好登记造册工作。
2.商品有机肥使用由项目承担单位负责跟踪，并做好影像资料的留存等工作，确保商品有机肥保质保量施用于项目区拟定的耕地上。
3.商品有机肥效益评价则由项目主管单位组织农业专业技术人员对种植同样作物且其他耕作管理和施肥一致的情况下施用采购的商品有机肥与未施用有机肥的进行作物测产验收，并进行综合评价。
4.项目主管单位应依托土肥站在商品有机肥采购前加强对有机肥产品的质量监督把关，在分发、使用过程中则加强指导、监督检查，发现存在的问题及时处理。</t>
  </si>
  <si>
    <t xml:space="preserve">                                          2023年有机肥采购</t>
    <phoneticPr fontId="2" type="noConversion"/>
  </si>
  <si>
    <t xml:space="preserve">推广使用的商品有机肥质量指标应符合农业农村部《有机肥料标准》
（NY/T525-2021）的标准。
有机质质量分数（以烘干基计）≥30%
总养分（N+P2O5+K2O）的质量分数（以烘干基计）≥4.0%
水分（鲜样）的质量分数≤30%
酸碱度（PH）5.5-8.5
总砷（As）（以烘干基计）≤15mg/kg
总汞（Hg）（以烘干基计）≤2mg/kg
总铅（Pb）（以烘干基计）≤50mg/kg
总砷（Cr）（以烘干基计）≤150mg/kg
总砷（Cd）（以烘干基计）≤3mg/kg
粪大肠菌群数≤100个/g
蛔虫卵死亡率≥95%
</t>
  </si>
  <si>
    <t>所采购的商品有机肥应符合国家农业农村部颁发的“NY/T525-2021 有机肥料”行业技术标准。</t>
  </si>
  <si>
    <t xml:space="preserve">
所采购的商品有机肥应符合国家农业农村部颁发的“NY/T525-2021 有机肥料”行业技术标准。</t>
  </si>
</sst>
</file>

<file path=xl/styles.xml><?xml version="1.0" encoding="utf-8"?>
<styleSheet xmlns="http://schemas.openxmlformats.org/spreadsheetml/2006/main">
  <fonts count="3">
    <font>
      <sz val="11"/>
      <color theme="1"/>
      <name val="宋体"/>
      <charset val="134"/>
      <scheme val="minor"/>
    </font>
    <font>
      <sz val="24"/>
      <color indexed="8"/>
      <name val="宋体"/>
      <charset val="134"/>
    </font>
    <font>
      <sz val="9"/>
      <name val="宋体"/>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Border="1" applyAlignment="1">
      <alignment horizontal="center" vertical="center"/>
    </xf>
    <xf numFmtId="0" fontId="0" fillId="0" borderId="0" xfId="0" applyBorder="1">
      <alignment vertical="center"/>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10"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C31"/>
  <sheetViews>
    <sheetView tabSelected="1" zoomScale="85" zoomScaleNormal="85" workbookViewId="0">
      <selection activeCell="L14" sqref="L14:L15"/>
    </sheetView>
  </sheetViews>
  <sheetFormatPr defaultColWidth="9" defaultRowHeight="13.5"/>
  <cols>
    <col min="6" max="6" width="0.375" customWidth="1"/>
    <col min="8" max="8" width="18.5" customWidth="1"/>
    <col min="9" max="9" width="8.625" hidden="1" customWidth="1"/>
    <col min="10" max="10" width="9" hidden="1" customWidth="1"/>
    <col min="11" max="11" width="9.125" customWidth="1"/>
    <col min="12" max="12" width="22.625" customWidth="1"/>
    <col min="14" max="14" width="6.5" customWidth="1"/>
    <col min="15" max="15" width="4" hidden="1" customWidth="1"/>
    <col min="16" max="16" width="9" hidden="1" customWidth="1"/>
    <col min="19" max="19" width="7.5" customWidth="1"/>
    <col min="22" max="22" width="2.375" customWidth="1"/>
  </cols>
  <sheetData>
    <row r="1" spans="1:29" ht="48.75" customHeight="1">
      <c r="A1" s="3" t="s">
        <v>41</v>
      </c>
      <c r="B1" s="4"/>
      <c r="C1" s="4"/>
      <c r="D1" s="4"/>
      <c r="E1" s="4"/>
      <c r="F1" s="4"/>
      <c r="G1" s="4"/>
      <c r="H1" s="4"/>
      <c r="I1" s="4"/>
      <c r="J1" s="4"/>
      <c r="K1" s="4"/>
      <c r="L1" s="4"/>
      <c r="M1" s="4"/>
      <c r="N1" s="4"/>
      <c r="O1" s="4"/>
      <c r="P1" s="4"/>
      <c r="Q1" s="4"/>
      <c r="R1" s="4"/>
      <c r="S1" s="4"/>
      <c r="T1" s="4"/>
      <c r="U1" s="4"/>
      <c r="V1" s="4"/>
      <c r="W1" s="4"/>
      <c r="X1" s="4"/>
      <c r="Y1" s="4"/>
      <c r="Z1" s="4"/>
      <c r="AA1" s="4"/>
      <c r="AB1" s="4"/>
      <c r="AC1" s="5"/>
    </row>
    <row r="2" spans="1:29">
      <c r="A2" s="6" t="s">
        <v>0</v>
      </c>
      <c r="B2" s="6"/>
      <c r="C2" s="6"/>
      <c r="D2" s="6" t="s">
        <v>1</v>
      </c>
      <c r="E2" s="6"/>
      <c r="F2" s="6"/>
      <c r="G2" s="6" t="s">
        <v>2</v>
      </c>
      <c r="H2" s="6"/>
      <c r="I2" s="6"/>
      <c r="J2" s="6"/>
      <c r="K2" s="6"/>
      <c r="L2" s="9" t="s">
        <v>3</v>
      </c>
      <c r="M2" s="6" t="s">
        <v>4</v>
      </c>
      <c r="N2" s="6"/>
      <c r="O2" s="6"/>
      <c r="P2" s="6"/>
      <c r="Q2" s="6" t="s">
        <v>5</v>
      </c>
      <c r="R2" s="6"/>
      <c r="S2" s="6"/>
      <c r="T2" s="6" t="s">
        <v>6</v>
      </c>
      <c r="U2" s="6"/>
      <c r="V2" s="6"/>
      <c r="W2" s="6" t="s">
        <v>7</v>
      </c>
      <c r="X2" s="6"/>
      <c r="Y2" s="6"/>
      <c r="Z2" s="6"/>
      <c r="AA2" s="6"/>
      <c r="AB2" s="6"/>
      <c r="AC2" s="6"/>
    </row>
    <row r="3" spans="1:29">
      <c r="A3" s="6"/>
      <c r="B3" s="6"/>
      <c r="C3" s="6"/>
      <c r="D3" s="6"/>
      <c r="E3" s="6"/>
      <c r="F3" s="6"/>
      <c r="G3" s="6"/>
      <c r="H3" s="6"/>
      <c r="I3" s="6"/>
      <c r="J3" s="6"/>
      <c r="K3" s="6"/>
      <c r="L3" s="10"/>
      <c r="M3" s="6"/>
      <c r="N3" s="6"/>
      <c r="O3" s="6"/>
      <c r="P3" s="6"/>
      <c r="Q3" s="6"/>
      <c r="R3" s="6"/>
      <c r="S3" s="6"/>
      <c r="T3" s="6"/>
      <c r="U3" s="6"/>
      <c r="V3" s="6"/>
      <c r="W3" s="6"/>
      <c r="X3" s="6"/>
      <c r="Y3" s="6"/>
      <c r="Z3" s="6"/>
      <c r="AA3" s="6"/>
      <c r="AB3" s="6"/>
      <c r="AC3" s="6"/>
    </row>
    <row r="4" spans="1:29">
      <c r="A4" s="7" t="s">
        <v>8</v>
      </c>
      <c r="B4" s="6"/>
      <c r="C4" s="6"/>
      <c r="D4" s="6">
        <v>5800</v>
      </c>
      <c r="E4" s="6"/>
      <c r="F4" s="6"/>
      <c r="G4" s="6" t="s">
        <v>9</v>
      </c>
      <c r="H4" s="6"/>
      <c r="I4" s="6"/>
      <c r="J4" s="6"/>
      <c r="K4" s="6"/>
      <c r="L4" s="11" t="s">
        <v>10</v>
      </c>
      <c r="M4" s="6">
        <v>69.599999999999994</v>
      </c>
      <c r="N4" s="6"/>
      <c r="O4" s="6"/>
      <c r="P4" s="6"/>
      <c r="Q4" s="7" t="s">
        <v>11</v>
      </c>
      <c r="R4" s="7"/>
      <c r="S4" s="7"/>
      <c r="T4" s="7" t="s">
        <v>12</v>
      </c>
      <c r="U4" s="6"/>
      <c r="V4" s="6"/>
      <c r="W4" s="7" t="s">
        <v>43</v>
      </c>
      <c r="X4" s="7"/>
      <c r="Y4" s="7"/>
      <c r="Z4" s="7"/>
      <c r="AA4" s="7"/>
      <c r="AB4" s="7"/>
      <c r="AC4" s="7"/>
    </row>
    <row r="5" spans="1:29" ht="51" customHeight="1">
      <c r="A5" s="6"/>
      <c r="B5" s="6"/>
      <c r="C5" s="6"/>
      <c r="D5" s="6"/>
      <c r="E5" s="6"/>
      <c r="F5" s="6"/>
      <c r="G5" s="6"/>
      <c r="H5" s="6"/>
      <c r="I5" s="6"/>
      <c r="J5" s="6"/>
      <c r="K5" s="6"/>
      <c r="L5" s="10"/>
      <c r="M5" s="6"/>
      <c r="N5" s="6"/>
      <c r="O5" s="6"/>
      <c r="P5" s="6"/>
      <c r="Q5" s="7"/>
      <c r="R5" s="7"/>
      <c r="S5" s="7"/>
      <c r="T5" s="6"/>
      <c r="U5" s="6"/>
      <c r="V5" s="6"/>
      <c r="W5" s="7"/>
      <c r="X5" s="7"/>
      <c r="Y5" s="7"/>
      <c r="Z5" s="7"/>
      <c r="AA5" s="7"/>
      <c r="AB5" s="7"/>
      <c r="AC5" s="7"/>
    </row>
    <row r="6" spans="1:29">
      <c r="A6" s="7" t="s">
        <v>13</v>
      </c>
      <c r="B6" s="6"/>
      <c r="C6" s="6"/>
      <c r="D6" s="6">
        <v>2900</v>
      </c>
      <c r="E6" s="6"/>
      <c r="F6" s="6"/>
      <c r="G6" s="6" t="s">
        <v>14</v>
      </c>
      <c r="H6" s="6"/>
      <c r="I6" s="6"/>
      <c r="J6" s="6"/>
      <c r="K6" s="6"/>
      <c r="L6" s="11" t="s">
        <v>15</v>
      </c>
      <c r="M6" s="6">
        <v>34.799999999999997</v>
      </c>
      <c r="N6" s="6"/>
      <c r="O6" s="6"/>
      <c r="P6" s="6"/>
      <c r="Q6" s="7" t="s">
        <v>16</v>
      </c>
      <c r="R6" s="7"/>
      <c r="S6" s="7"/>
      <c r="T6" s="7" t="s">
        <v>17</v>
      </c>
      <c r="U6" s="6"/>
      <c r="V6" s="6"/>
      <c r="W6" s="7" t="s">
        <v>44</v>
      </c>
      <c r="X6" s="6"/>
      <c r="Y6" s="6"/>
      <c r="Z6" s="6"/>
      <c r="AA6" s="6"/>
      <c r="AB6" s="6"/>
      <c r="AC6" s="6"/>
    </row>
    <row r="7" spans="1:29" ht="51" customHeight="1">
      <c r="A7" s="6"/>
      <c r="B7" s="6"/>
      <c r="C7" s="6"/>
      <c r="D7" s="6"/>
      <c r="E7" s="6"/>
      <c r="F7" s="6"/>
      <c r="G7" s="6"/>
      <c r="H7" s="6"/>
      <c r="I7" s="6"/>
      <c r="J7" s="6"/>
      <c r="K7" s="6"/>
      <c r="L7" s="10"/>
      <c r="M7" s="6"/>
      <c r="N7" s="6"/>
      <c r="O7" s="6"/>
      <c r="P7" s="6"/>
      <c r="Q7" s="7"/>
      <c r="R7" s="7"/>
      <c r="S7" s="7"/>
      <c r="T7" s="6"/>
      <c r="U7" s="6"/>
      <c r="V7" s="6"/>
      <c r="W7" s="6"/>
      <c r="X7" s="6"/>
      <c r="Y7" s="6"/>
      <c r="Z7" s="6"/>
      <c r="AA7" s="6"/>
      <c r="AB7" s="6"/>
      <c r="AC7" s="6"/>
    </row>
    <row r="8" spans="1:29">
      <c r="A8" s="7" t="s">
        <v>18</v>
      </c>
      <c r="B8" s="6"/>
      <c r="C8" s="6"/>
      <c r="D8" s="6">
        <v>2100</v>
      </c>
      <c r="E8" s="6"/>
      <c r="F8" s="6"/>
      <c r="G8" s="6" t="s">
        <v>19</v>
      </c>
      <c r="H8" s="6"/>
      <c r="I8" s="6"/>
      <c r="J8" s="6"/>
      <c r="K8" s="6"/>
      <c r="L8" s="11" t="s">
        <v>20</v>
      </c>
      <c r="M8" s="6">
        <v>25.2</v>
      </c>
      <c r="N8" s="6"/>
      <c r="O8" s="6"/>
      <c r="P8" s="6"/>
      <c r="Q8" s="7" t="s">
        <v>21</v>
      </c>
      <c r="R8" s="7"/>
      <c r="S8" s="7"/>
      <c r="T8" s="7" t="s">
        <v>22</v>
      </c>
      <c r="U8" s="6"/>
      <c r="V8" s="6"/>
      <c r="W8" s="7" t="s">
        <v>43</v>
      </c>
      <c r="X8" s="6"/>
      <c r="Y8" s="6"/>
      <c r="Z8" s="6"/>
      <c r="AA8" s="6"/>
      <c r="AB8" s="6"/>
      <c r="AC8" s="6"/>
    </row>
    <row r="9" spans="1:29" ht="45" customHeight="1">
      <c r="A9" s="6"/>
      <c r="B9" s="6"/>
      <c r="C9" s="6"/>
      <c r="D9" s="6"/>
      <c r="E9" s="6"/>
      <c r="F9" s="6"/>
      <c r="G9" s="6"/>
      <c r="H9" s="6"/>
      <c r="I9" s="6"/>
      <c r="J9" s="6"/>
      <c r="K9" s="6"/>
      <c r="L9" s="10"/>
      <c r="M9" s="6"/>
      <c r="N9" s="6"/>
      <c r="O9" s="6"/>
      <c r="P9" s="6"/>
      <c r="Q9" s="7"/>
      <c r="R9" s="7"/>
      <c r="S9" s="7"/>
      <c r="T9" s="6"/>
      <c r="U9" s="6"/>
      <c r="V9" s="6"/>
      <c r="W9" s="6"/>
      <c r="X9" s="6"/>
      <c r="Y9" s="6"/>
      <c r="Z9" s="6"/>
      <c r="AA9" s="6"/>
      <c r="AB9" s="6"/>
      <c r="AC9" s="6"/>
    </row>
    <row r="10" spans="1:29">
      <c r="A10" s="7" t="s">
        <v>23</v>
      </c>
      <c r="B10" s="6"/>
      <c r="C10" s="6"/>
      <c r="D10" s="6">
        <v>4000</v>
      </c>
      <c r="E10" s="6"/>
      <c r="F10" s="6"/>
      <c r="G10" s="6" t="s">
        <v>24</v>
      </c>
      <c r="H10" s="6"/>
      <c r="I10" s="6"/>
      <c r="J10" s="6"/>
      <c r="K10" s="6"/>
      <c r="L10" s="11" t="s">
        <v>25</v>
      </c>
      <c r="M10" s="6">
        <v>48</v>
      </c>
      <c r="N10" s="6"/>
      <c r="O10" s="6"/>
      <c r="P10" s="6"/>
      <c r="Q10" s="7" t="s">
        <v>26</v>
      </c>
      <c r="R10" s="6"/>
      <c r="S10" s="6"/>
      <c r="T10" s="7" t="s">
        <v>27</v>
      </c>
      <c r="U10" s="6"/>
      <c r="V10" s="6"/>
      <c r="W10" s="7" t="s">
        <v>43</v>
      </c>
      <c r="X10" s="6"/>
      <c r="Y10" s="6"/>
      <c r="Z10" s="6"/>
      <c r="AA10" s="6"/>
      <c r="AB10" s="6"/>
      <c r="AC10" s="6"/>
    </row>
    <row r="11" spans="1:29" ht="50.1" customHeight="1">
      <c r="A11" s="6"/>
      <c r="B11" s="6"/>
      <c r="C11" s="6"/>
      <c r="D11" s="6"/>
      <c r="E11" s="6"/>
      <c r="F11" s="6"/>
      <c r="G11" s="6"/>
      <c r="H11" s="6"/>
      <c r="I11" s="6"/>
      <c r="J11" s="6"/>
      <c r="K11" s="6"/>
      <c r="L11" s="10"/>
      <c r="M11" s="6"/>
      <c r="N11" s="6"/>
      <c r="O11" s="6"/>
      <c r="P11" s="6"/>
      <c r="Q11" s="6"/>
      <c r="R11" s="6"/>
      <c r="S11" s="6"/>
      <c r="T11" s="6"/>
      <c r="U11" s="6"/>
      <c r="V11" s="6"/>
      <c r="W11" s="6"/>
      <c r="X11" s="6"/>
      <c r="Y11" s="6"/>
      <c r="Z11" s="6"/>
      <c r="AA11" s="6"/>
      <c r="AB11" s="6"/>
      <c r="AC11" s="6"/>
    </row>
    <row r="12" spans="1:29">
      <c r="A12" s="7" t="s">
        <v>28</v>
      </c>
      <c r="B12" s="6"/>
      <c r="C12" s="6"/>
      <c r="D12" s="6">
        <v>2800</v>
      </c>
      <c r="E12" s="6"/>
      <c r="F12" s="6"/>
      <c r="G12" s="6" t="s">
        <v>29</v>
      </c>
      <c r="H12" s="6"/>
      <c r="I12" s="6"/>
      <c r="J12" s="6"/>
      <c r="K12" s="6"/>
      <c r="L12" s="9" t="s">
        <v>30</v>
      </c>
      <c r="M12" s="6">
        <v>33.6</v>
      </c>
      <c r="N12" s="6"/>
      <c r="O12" s="6"/>
      <c r="P12" s="6"/>
      <c r="Q12" s="7" t="s">
        <v>31</v>
      </c>
      <c r="R12" s="7"/>
      <c r="S12" s="7"/>
      <c r="T12" s="7" t="s">
        <v>32</v>
      </c>
      <c r="U12" s="6"/>
      <c r="V12" s="6"/>
      <c r="W12" s="7" t="s">
        <v>42</v>
      </c>
      <c r="X12" s="6"/>
      <c r="Y12" s="6"/>
      <c r="Z12" s="6"/>
      <c r="AA12" s="6"/>
      <c r="AB12" s="6"/>
      <c r="AC12" s="6"/>
    </row>
    <row r="13" spans="1:29" ht="176.1" customHeight="1">
      <c r="A13" s="6"/>
      <c r="B13" s="6"/>
      <c r="C13" s="6"/>
      <c r="D13" s="6"/>
      <c r="E13" s="6"/>
      <c r="F13" s="6"/>
      <c r="G13" s="6"/>
      <c r="H13" s="6"/>
      <c r="I13" s="6"/>
      <c r="J13" s="6"/>
      <c r="K13" s="6"/>
      <c r="L13" s="10"/>
      <c r="M13" s="6"/>
      <c r="N13" s="6"/>
      <c r="O13" s="6"/>
      <c r="P13" s="6"/>
      <c r="Q13" s="7"/>
      <c r="R13" s="7"/>
      <c r="S13" s="7"/>
      <c r="T13" s="6"/>
      <c r="U13" s="6"/>
      <c r="V13" s="6"/>
      <c r="W13" s="6"/>
      <c r="X13" s="6"/>
      <c r="Y13" s="6"/>
      <c r="Z13" s="6"/>
      <c r="AA13" s="6"/>
      <c r="AB13" s="6"/>
      <c r="AC13" s="6"/>
    </row>
    <row r="14" spans="1:29">
      <c r="A14" s="7" t="s">
        <v>33</v>
      </c>
      <c r="B14" s="6"/>
      <c r="C14" s="6"/>
      <c r="D14" s="6">
        <v>2400</v>
      </c>
      <c r="E14" s="6"/>
      <c r="F14" s="6"/>
      <c r="G14" s="7" t="s">
        <v>34</v>
      </c>
      <c r="H14" s="6"/>
      <c r="I14" s="6"/>
      <c r="J14" s="6"/>
      <c r="K14" s="6"/>
      <c r="L14" s="9" t="s">
        <v>35</v>
      </c>
      <c r="M14" s="6">
        <v>28.8</v>
      </c>
      <c r="N14" s="6"/>
      <c r="O14" s="6"/>
      <c r="P14" s="6"/>
      <c r="Q14" s="7" t="s">
        <v>36</v>
      </c>
      <c r="R14" s="7"/>
      <c r="S14" s="7"/>
      <c r="T14" s="6" t="s">
        <v>37</v>
      </c>
      <c r="U14" s="6"/>
      <c r="V14" s="6"/>
      <c r="W14" s="7" t="s">
        <v>42</v>
      </c>
      <c r="X14" s="6"/>
      <c r="Y14" s="6"/>
      <c r="Z14" s="6"/>
      <c r="AA14" s="6"/>
      <c r="AB14" s="6"/>
      <c r="AC14" s="6"/>
    </row>
    <row r="15" spans="1:29" ht="171" customHeight="1">
      <c r="A15" s="6"/>
      <c r="B15" s="6"/>
      <c r="C15" s="6"/>
      <c r="D15" s="6"/>
      <c r="E15" s="6"/>
      <c r="F15" s="6"/>
      <c r="G15" s="6"/>
      <c r="H15" s="6"/>
      <c r="I15" s="6"/>
      <c r="J15" s="6"/>
      <c r="K15" s="6"/>
      <c r="L15" s="10"/>
      <c r="M15" s="6"/>
      <c r="N15" s="6"/>
      <c r="O15" s="6"/>
      <c r="P15" s="6"/>
      <c r="Q15" s="7"/>
      <c r="R15" s="7"/>
      <c r="S15" s="7"/>
      <c r="T15" s="6"/>
      <c r="U15" s="6"/>
      <c r="V15" s="6"/>
      <c r="W15" s="6"/>
      <c r="X15" s="6"/>
      <c r="Y15" s="6"/>
      <c r="Z15" s="6"/>
      <c r="AA15" s="6"/>
      <c r="AB15" s="6"/>
      <c r="AC15" s="6"/>
    </row>
    <row r="16" spans="1:29">
      <c r="A16" s="6" t="s">
        <v>38</v>
      </c>
      <c r="B16" s="6"/>
      <c r="C16" s="6"/>
      <c r="D16" s="6">
        <f>SUM(D4:F15)</f>
        <v>20000</v>
      </c>
      <c r="E16" s="6"/>
      <c r="F16" s="6"/>
      <c r="G16" s="6">
        <v>15930</v>
      </c>
      <c r="H16" s="6"/>
      <c r="I16" s="6"/>
      <c r="J16" s="6"/>
      <c r="K16" s="6"/>
      <c r="L16" s="9"/>
      <c r="M16" s="6">
        <f>SUM(M4:P15)</f>
        <v>240</v>
      </c>
      <c r="N16" s="6"/>
      <c r="O16" s="6"/>
      <c r="P16" s="6"/>
      <c r="Q16" s="6"/>
      <c r="R16" s="6"/>
      <c r="S16" s="6"/>
      <c r="T16" s="6">
        <v>3000</v>
      </c>
      <c r="U16" s="6"/>
      <c r="V16" s="6"/>
      <c r="W16" s="6"/>
      <c r="X16" s="6"/>
      <c r="Y16" s="6"/>
      <c r="Z16" s="6"/>
      <c r="AA16" s="6"/>
      <c r="AB16" s="6"/>
      <c r="AC16" s="6"/>
    </row>
    <row r="17" spans="1:29">
      <c r="A17" s="6"/>
      <c r="B17" s="6"/>
      <c r="C17" s="6"/>
      <c r="D17" s="6"/>
      <c r="E17" s="6"/>
      <c r="F17" s="6"/>
      <c r="G17" s="6"/>
      <c r="H17" s="6"/>
      <c r="I17" s="6"/>
      <c r="J17" s="6"/>
      <c r="K17" s="6"/>
      <c r="L17" s="10"/>
      <c r="M17" s="6"/>
      <c r="N17" s="6"/>
      <c r="O17" s="6"/>
      <c r="P17" s="6"/>
      <c r="Q17" s="6"/>
      <c r="R17" s="6"/>
      <c r="S17" s="6"/>
      <c r="T17" s="6"/>
      <c r="U17" s="6"/>
      <c r="V17" s="6"/>
      <c r="W17" s="6"/>
      <c r="X17" s="6"/>
      <c r="Y17" s="6"/>
      <c r="Z17" s="6"/>
      <c r="AA17" s="6"/>
      <c r="AB17" s="6"/>
      <c r="AC17" s="6"/>
    </row>
    <row r="18" spans="1:29">
      <c r="A18" s="6" t="s">
        <v>39</v>
      </c>
      <c r="B18" s="6"/>
      <c r="C18" s="6"/>
      <c r="D18" s="6"/>
      <c r="E18" s="6"/>
      <c r="F18" s="6"/>
      <c r="G18" s="12">
        <f>G16/D16</f>
        <v>0.79649999999999999</v>
      </c>
      <c r="H18" s="12"/>
      <c r="I18" s="12"/>
      <c r="J18" s="12"/>
      <c r="K18" s="12"/>
      <c r="L18" s="9"/>
      <c r="M18" s="6"/>
      <c r="N18" s="6"/>
      <c r="O18" s="6"/>
      <c r="P18" s="6"/>
      <c r="Q18" s="6"/>
      <c r="R18" s="6"/>
      <c r="S18" s="6"/>
      <c r="T18" s="6"/>
      <c r="U18" s="6"/>
      <c r="V18" s="6"/>
      <c r="W18" s="6"/>
      <c r="X18" s="6"/>
      <c r="Y18" s="6"/>
      <c r="Z18" s="6"/>
      <c r="AA18" s="6"/>
      <c r="AB18" s="6"/>
      <c r="AC18" s="6"/>
    </row>
    <row r="19" spans="1:29">
      <c r="A19" s="6"/>
      <c r="B19" s="6"/>
      <c r="C19" s="6"/>
      <c r="D19" s="6"/>
      <c r="E19" s="6"/>
      <c r="F19" s="6"/>
      <c r="G19" s="12"/>
      <c r="H19" s="12"/>
      <c r="I19" s="12"/>
      <c r="J19" s="12"/>
      <c r="K19" s="12"/>
      <c r="L19" s="10"/>
      <c r="M19" s="6"/>
      <c r="N19" s="6"/>
      <c r="O19" s="6"/>
      <c r="P19" s="6"/>
      <c r="Q19" s="6"/>
      <c r="R19" s="6"/>
      <c r="S19" s="6"/>
      <c r="T19" s="6"/>
      <c r="U19" s="6"/>
      <c r="V19" s="6"/>
      <c r="W19" s="6"/>
      <c r="X19" s="6"/>
      <c r="Y19" s="6"/>
      <c r="Z19" s="6"/>
      <c r="AA19" s="6"/>
      <c r="AB19" s="6"/>
      <c r="AC19" s="6"/>
    </row>
    <row r="20" spans="1:29">
      <c r="A20" s="13" t="s">
        <v>40</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row>
    <row r="21" spans="1:29">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row>
    <row r="22" spans="1:29">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row>
    <row r="23" spans="1:29">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row>
    <row r="24" spans="1:29">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row>
    <row r="25" spans="1:29" ht="66"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row>
    <row r="26" spans="1:29">
      <c r="A26" s="8"/>
      <c r="B26" s="8"/>
      <c r="C26" s="8"/>
      <c r="D26" s="8"/>
      <c r="E26" s="8"/>
      <c r="F26" s="8"/>
      <c r="G26" s="8"/>
      <c r="H26" s="8"/>
      <c r="I26" s="8"/>
      <c r="J26" s="8"/>
      <c r="K26" s="8"/>
      <c r="L26" s="1"/>
      <c r="M26" s="8"/>
      <c r="N26" s="8"/>
      <c r="O26" s="8"/>
      <c r="P26" s="8"/>
      <c r="Q26" s="8"/>
      <c r="R26" s="8"/>
      <c r="S26" s="8"/>
      <c r="T26" s="2"/>
      <c r="U26" s="2"/>
      <c r="V26" s="2"/>
      <c r="W26" s="2"/>
      <c r="X26" s="2"/>
      <c r="Y26" s="2"/>
      <c r="Z26" s="2"/>
      <c r="AA26" s="2"/>
      <c r="AB26" s="2"/>
      <c r="AC26" s="2"/>
    </row>
    <row r="27" spans="1:29">
      <c r="A27" s="8"/>
      <c r="B27" s="8"/>
      <c r="C27" s="8"/>
      <c r="D27" s="8"/>
      <c r="E27" s="8"/>
      <c r="F27" s="8"/>
      <c r="G27" s="8"/>
      <c r="H27" s="8"/>
      <c r="I27" s="8"/>
      <c r="J27" s="8"/>
      <c r="K27" s="8"/>
      <c r="L27" s="1"/>
      <c r="M27" s="8"/>
      <c r="N27" s="8"/>
      <c r="O27" s="8"/>
      <c r="P27" s="8"/>
      <c r="Q27" s="8"/>
      <c r="R27" s="8"/>
      <c r="S27" s="8"/>
      <c r="T27" s="2"/>
      <c r="U27" s="2"/>
      <c r="V27" s="2"/>
      <c r="W27" s="2"/>
      <c r="X27" s="2"/>
      <c r="Y27" s="2"/>
      <c r="Z27" s="2"/>
      <c r="AA27" s="2"/>
      <c r="AB27" s="2"/>
      <c r="AC27" s="2"/>
    </row>
    <row r="28" spans="1:29">
      <c r="A28" s="8"/>
      <c r="B28" s="8"/>
      <c r="C28" s="8"/>
      <c r="D28" s="8"/>
      <c r="E28" s="8"/>
      <c r="F28" s="8"/>
      <c r="G28" s="8"/>
      <c r="H28" s="8"/>
      <c r="I28" s="8"/>
      <c r="J28" s="8"/>
      <c r="K28" s="8"/>
      <c r="L28" s="1"/>
      <c r="M28" s="8"/>
      <c r="N28" s="8"/>
      <c r="O28" s="8"/>
      <c r="P28" s="8"/>
      <c r="Q28" s="8"/>
      <c r="R28" s="8"/>
      <c r="S28" s="8"/>
      <c r="T28" s="2"/>
      <c r="U28" s="2"/>
      <c r="V28" s="2"/>
      <c r="W28" s="2"/>
      <c r="X28" s="2"/>
      <c r="Y28" s="2"/>
      <c r="Z28" s="2"/>
      <c r="AA28" s="2"/>
      <c r="AB28" s="2"/>
      <c r="AC28" s="2"/>
    </row>
    <row r="29" spans="1:29">
      <c r="A29" s="8"/>
      <c r="B29" s="8"/>
      <c r="C29" s="8"/>
      <c r="D29" s="8"/>
      <c r="E29" s="8"/>
      <c r="F29" s="8"/>
      <c r="G29" s="8"/>
      <c r="H29" s="8"/>
      <c r="I29" s="8"/>
      <c r="J29" s="8"/>
      <c r="K29" s="8"/>
      <c r="L29" s="1"/>
      <c r="M29" s="8"/>
      <c r="N29" s="8"/>
      <c r="O29" s="8"/>
      <c r="P29" s="8"/>
      <c r="Q29" s="8"/>
      <c r="R29" s="8"/>
      <c r="S29" s="8"/>
      <c r="T29" s="2"/>
      <c r="U29" s="2"/>
      <c r="V29" s="2"/>
      <c r="W29" s="2"/>
      <c r="X29" s="2"/>
      <c r="Y29" s="2"/>
      <c r="Z29" s="2"/>
      <c r="AA29" s="2"/>
      <c r="AB29" s="2"/>
      <c r="AC29" s="2"/>
    </row>
    <row r="30" spans="1:29">
      <c r="A30" s="8"/>
      <c r="B30" s="8"/>
      <c r="C30" s="8"/>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1:29">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row>
  </sheetData>
  <mergeCells count="85">
    <mergeCell ref="T6:V7"/>
    <mergeCell ref="W10:AC11"/>
    <mergeCell ref="W12:AC13"/>
    <mergeCell ref="W14:AC15"/>
    <mergeCell ref="W16:AC17"/>
    <mergeCell ref="M16:P17"/>
    <mergeCell ref="M18:P19"/>
    <mergeCell ref="W18:AC19"/>
    <mergeCell ref="W2:AC3"/>
    <mergeCell ref="W4:AC5"/>
    <mergeCell ref="W6:AC7"/>
    <mergeCell ref="W8:AC9"/>
    <mergeCell ref="Q18:S19"/>
    <mergeCell ref="T18:V19"/>
    <mergeCell ref="Q6:S7"/>
    <mergeCell ref="T16:V17"/>
    <mergeCell ref="G14:K15"/>
    <mergeCell ref="Q26:S27"/>
    <mergeCell ref="Q28:S29"/>
    <mergeCell ref="M4:P5"/>
    <mergeCell ref="M6:P7"/>
    <mergeCell ref="M8:P9"/>
    <mergeCell ref="M10:P11"/>
    <mergeCell ref="M12:P13"/>
    <mergeCell ref="M14:P15"/>
    <mergeCell ref="Q10:S11"/>
    <mergeCell ref="T10:V11"/>
    <mergeCell ref="M26:P27"/>
    <mergeCell ref="M28:P29"/>
    <mergeCell ref="A20:AC25"/>
    <mergeCell ref="Q12:S13"/>
    <mergeCell ref="T12:V13"/>
    <mergeCell ref="Q14:S15"/>
    <mergeCell ref="T14:V15"/>
    <mergeCell ref="Q16:S17"/>
    <mergeCell ref="G18:K19"/>
    <mergeCell ref="G26:K27"/>
    <mergeCell ref="G28:K29"/>
    <mergeCell ref="Q2:S3"/>
    <mergeCell ref="T2:V3"/>
    <mergeCell ref="M2:P3"/>
    <mergeCell ref="Q4:S5"/>
    <mergeCell ref="T4:V5"/>
    <mergeCell ref="Q8:S9"/>
    <mergeCell ref="T8:V9"/>
    <mergeCell ref="G12:K13"/>
    <mergeCell ref="A18:C19"/>
    <mergeCell ref="D18:F19"/>
    <mergeCell ref="A26:C27"/>
    <mergeCell ref="D26:F27"/>
    <mergeCell ref="G4:K5"/>
    <mergeCell ref="G6:K7"/>
    <mergeCell ref="G8:K9"/>
    <mergeCell ref="G10:K11"/>
    <mergeCell ref="G16:K17"/>
    <mergeCell ref="A28:C29"/>
    <mergeCell ref="D28:F29"/>
    <mergeCell ref="A12:C13"/>
    <mergeCell ref="D12:F13"/>
    <mergeCell ref="A14:C15"/>
    <mergeCell ref="D14:F15"/>
    <mergeCell ref="A16:C17"/>
    <mergeCell ref="D16:F17"/>
    <mergeCell ref="D6:F7"/>
    <mergeCell ref="A8:C9"/>
    <mergeCell ref="D8:F9"/>
    <mergeCell ref="A10:C11"/>
    <mergeCell ref="D10:F11"/>
    <mergeCell ref="A6:C7"/>
    <mergeCell ref="A30:C30"/>
    <mergeCell ref="L2:L3"/>
    <mergeCell ref="L4:L5"/>
    <mergeCell ref="L6:L7"/>
    <mergeCell ref="L8:L9"/>
    <mergeCell ref="L10:L11"/>
    <mergeCell ref="L12:L13"/>
    <mergeCell ref="L14:L15"/>
    <mergeCell ref="L16:L17"/>
    <mergeCell ref="L18:L19"/>
    <mergeCell ref="A1:AC1"/>
    <mergeCell ref="A2:C3"/>
    <mergeCell ref="D2:F3"/>
    <mergeCell ref="G2:K3"/>
    <mergeCell ref="A4:C5"/>
    <mergeCell ref="D4:F5"/>
  </mergeCells>
  <phoneticPr fontId="2" type="noConversion"/>
  <pageMargins left="0.7" right="0.7" top="0.75" bottom="0.75" header="0.3" footer="0.3"/>
  <pageSetup paperSize="9" scale="69" orientation="landscape"/>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2023-04-25T08:33:00Z</dcterms:created>
  <dcterms:modified xsi:type="dcterms:W3CDTF">2026-04-20T01:38:09Z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28C147F5A1C34032B6137D6BEAFCBA19_12</vt:lpwstr>
  </property>
  <property fmtid="{D5CDD505-2E9C-101B-9397-08002B2CF9AE}" pid="3" name="KSOProductBuildVer">
    <vt:lpwstr>2052-12.1.0.16929</vt:lpwstr>
  </property>
</Properties>
</file>