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40" windowHeight="11760"/>
  </bookViews>
  <sheets>
    <sheet name="58批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K3" i="1"/>
  <c r="I60"/>
  <c r="K60"/>
  <c r="I59"/>
  <c r="K59"/>
  <c r="I58"/>
  <c r="K58"/>
  <c r="I57"/>
  <c r="K57"/>
  <c r="I56"/>
  <c r="K56"/>
  <c r="I55"/>
  <c r="K55"/>
  <c r="I54"/>
  <c r="K54"/>
  <c r="I53"/>
  <c r="K53"/>
  <c r="I52"/>
  <c r="K52"/>
  <c r="I51"/>
  <c r="K51"/>
  <c r="I50"/>
  <c r="K50"/>
  <c r="I49"/>
  <c r="K49"/>
  <c r="I48"/>
  <c r="K48"/>
  <c r="I47"/>
  <c r="K47"/>
  <c r="I46"/>
  <c r="K46"/>
  <c r="I45"/>
  <c r="K45"/>
  <c r="I44"/>
  <c r="K44"/>
  <c r="I43"/>
  <c r="K43"/>
  <c r="I42"/>
  <c r="K42"/>
  <c r="I41"/>
  <c r="K41"/>
  <c r="I40"/>
  <c r="K40"/>
  <c r="I39"/>
  <c r="K39"/>
  <c r="I38"/>
  <c r="K38"/>
  <c r="I37"/>
  <c r="K37"/>
  <c r="I36"/>
  <c r="K36"/>
  <c r="I35"/>
  <c r="K35"/>
  <c r="I34"/>
  <c r="K34"/>
  <c r="I33"/>
  <c r="K33"/>
  <c r="I32"/>
  <c r="K32"/>
  <c r="I31"/>
  <c r="K31"/>
  <c r="I30"/>
  <c r="K30"/>
  <c r="I29"/>
  <c r="K29"/>
  <c r="I28"/>
  <c r="K28"/>
  <c r="I27"/>
  <c r="K27"/>
  <c r="I26"/>
  <c r="K26"/>
  <c r="I25"/>
  <c r="K25"/>
  <c r="I24"/>
  <c r="K24"/>
  <c r="I23"/>
  <c r="K23"/>
  <c r="I22"/>
  <c r="K22"/>
  <c r="I21"/>
  <c r="K21"/>
  <c r="I20"/>
  <c r="K20"/>
  <c r="I19"/>
  <c r="K19"/>
  <c r="I18"/>
  <c r="K18"/>
  <c r="I17"/>
  <c r="K17"/>
  <c r="I16"/>
  <c r="K16"/>
  <c r="I15"/>
  <c r="K15"/>
  <c r="I14"/>
  <c r="K14"/>
  <c r="I13"/>
  <c r="K13"/>
  <c r="I12"/>
  <c r="K12"/>
  <c r="I11"/>
  <c r="K11"/>
  <c r="I10"/>
  <c r="K10"/>
  <c r="I9"/>
  <c r="K9"/>
  <c r="I8"/>
  <c r="K8"/>
  <c r="I7"/>
  <c r="K7"/>
  <c r="I6"/>
  <c r="K6"/>
  <c r="I5"/>
  <c r="K5"/>
  <c r="I4"/>
  <c r="K4"/>
  <c r="I3"/>
</calcChain>
</file>

<file path=xl/sharedStrings.xml><?xml version="1.0" encoding="utf-8"?>
<sst xmlns="http://schemas.openxmlformats.org/spreadsheetml/2006/main" count="534" uniqueCount="130">
  <si>
    <t>抽样单编号</t>
  </si>
  <si>
    <t>样品名称</t>
  </si>
  <si>
    <t>检测项目</t>
  </si>
  <si>
    <t>抽样日期</t>
  </si>
  <si>
    <t>NCP22350881371150155</t>
  </si>
  <si>
    <t>食用农产品</t>
  </si>
  <si>
    <t>猪肉</t>
  </si>
  <si>
    <t>前腿肉（猪肉）</t>
  </si>
  <si>
    <t>购进日期2022-11-06</t>
  </si>
  <si>
    <t>漳平市旺客福生鲜超市</t>
  </si>
  <si>
    <t>合格</t>
  </si>
  <si>
    <t>厦门泓益检测有限公司</t>
  </si>
  <si>
    <t>2022-11-07</t>
  </si>
  <si>
    <t>NCP22350881371150156</t>
  </si>
  <si>
    <t>鸡蛋</t>
  </si>
  <si>
    <t>鲜鸡蛋</t>
  </si>
  <si>
    <t>生产日期2022-10-25</t>
  </si>
  <si>
    <t>NCP22350881371150157</t>
  </si>
  <si>
    <t>草鱼（淡水鱼）</t>
  </si>
  <si>
    <t>NCP22350881371150158</t>
  </si>
  <si>
    <t>茄子</t>
  </si>
  <si>
    <t>漳平市旺客来生福超市</t>
  </si>
  <si>
    <t>NCP22350881371150159</t>
  </si>
  <si>
    <t>油麦菜</t>
  </si>
  <si>
    <t>NCP22350881371150160</t>
  </si>
  <si>
    <t>三叶青（普通白菜）</t>
  </si>
  <si>
    <t>NCP22350881371150161</t>
  </si>
  <si>
    <t>芹菜</t>
  </si>
  <si>
    <t>西芹</t>
  </si>
  <si>
    <t>NCP22350881371150162</t>
  </si>
  <si>
    <t>夏橙</t>
  </si>
  <si>
    <t>NCP22350881371150163</t>
  </si>
  <si>
    <t>脐橙</t>
  </si>
  <si>
    <t>NCP22350881371150164</t>
  </si>
  <si>
    <t>砂糖桔</t>
  </si>
  <si>
    <t>NCP22350881371150165</t>
  </si>
  <si>
    <t>香蕉</t>
  </si>
  <si>
    <t>NCP22350881371150166</t>
  </si>
  <si>
    <t>红壳鸡蛋</t>
  </si>
  <si>
    <t>NCP22350881371150167</t>
  </si>
  <si>
    <t>白壳鸡蛋</t>
  </si>
  <si>
    <t>NCP22350881371150168</t>
  </si>
  <si>
    <t>花生米</t>
  </si>
  <si>
    <t>NCP22350881371150169</t>
  </si>
  <si>
    <t>鸡腿</t>
  </si>
  <si>
    <t>NCP22350881371150170</t>
  </si>
  <si>
    <t>瘦肉（猪肉）</t>
  </si>
  <si>
    <t>检疫日期2022-11-07</t>
  </si>
  <si>
    <t>漳平市新宏都生活超市</t>
  </si>
  <si>
    <t>NCP22350881371150171</t>
  </si>
  <si>
    <t>活明虾（海水虾）</t>
  </si>
  <si>
    <t>购进日期2022-11-07</t>
  </si>
  <si>
    <t>NCP22350881371150172</t>
  </si>
  <si>
    <t>NCP22350881371150173</t>
  </si>
  <si>
    <t>长豆（豇豆）</t>
  </si>
  <si>
    <t>NCP22350881371150174</t>
  </si>
  <si>
    <t>苦瓜</t>
  </si>
  <si>
    <t>NCP22350881371150175</t>
  </si>
  <si>
    <t>菠菜</t>
  </si>
  <si>
    <t>NCP22350881371150176</t>
  </si>
  <si>
    <t>葱</t>
  </si>
  <si>
    <t>香葱</t>
  </si>
  <si>
    <t>NCP22350881371150177</t>
  </si>
  <si>
    <t>生姜</t>
  </si>
  <si>
    <t>NCP22350881371150178</t>
  </si>
  <si>
    <t>油菜（普通白菜）</t>
  </si>
  <si>
    <t>NCP22350881371150179</t>
  </si>
  <si>
    <t>NCP22350881371150180</t>
  </si>
  <si>
    <t>泡椒（辣椒）</t>
  </si>
  <si>
    <t>NCP22350881371150181</t>
  </si>
  <si>
    <t>NCP22350881371150182</t>
  </si>
  <si>
    <t>赣南橙</t>
  </si>
  <si>
    <t>购进日期2022-10-28</t>
  </si>
  <si>
    <t>NCP22350881371150183</t>
  </si>
  <si>
    <t>橘子</t>
  </si>
  <si>
    <t>NCP22350881371150184</t>
  </si>
  <si>
    <t>购进日期2022-10-29</t>
  </si>
  <si>
    <t>NCP22350881371150185</t>
  </si>
  <si>
    <t>线椒</t>
  </si>
  <si>
    <t>漳平市阿明蔬菜店</t>
  </si>
  <si>
    <t>2022-11-08</t>
  </si>
  <si>
    <t>NCP22350881371150186</t>
  </si>
  <si>
    <t>NCP22350881371150187</t>
  </si>
  <si>
    <t>NCP22350881371150188</t>
  </si>
  <si>
    <t>尖椒</t>
  </si>
  <si>
    <t>NCP22350881371150189</t>
  </si>
  <si>
    <t>购进日期2022-11-08</t>
  </si>
  <si>
    <t>NCP22350881371150190</t>
  </si>
  <si>
    <t>NCP22350881371150191</t>
  </si>
  <si>
    <t>NCP22350881371150192</t>
  </si>
  <si>
    <t>白芝麻</t>
  </si>
  <si>
    <t>购进日期2022-11-05</t>
  </si>
  <si>
    <t>NCP22350881371150193</t>
  </si>
  <si>
    <t>漳平市李春美蔬菜摊</t>
  </si>
  <si>
    <t>NCP22350881371150194</t>
  </si>
  <si>
    <t>NCP22350881371150195</t>
  </si>
  <si>
    <t>韭菜</t>
  </si>
  <si>
    <t>NCP22350881371150196</t>
  </si>
  <si>
    <t>NCP22350881371150197</t>
  </si>
  <si>
    <t>NCP22350881371150198</t>
  </si>
  <si>
    <t>NCP22350881371150199</t>
  </si>
  <si>
    <t>绿豆芽</t>
  </si>
  <si>
    <t>NCP22350881371150200</t>
  </si>
  <si>
    <t>上海青（普通白菜）</t>
  </si>
  <si>
    <t>漳平市惠客多购物广场</t>
  </si>
  <si>
    <t>NCP22350881371150201</t>
  </si>
  <si>
    <t>NCP22350881371150202</t>
  </si>
  <si>
    <t>NCP22350881371150203</t>
  </si>
  <si>
    <t>蜜桔</t>
  </si>
  <si>
    <t>NCP22350881371150204</t>
  </si>
  <si>
    <t>NCP22350881371150205</t>
  </si>
  <si>
    <t>NCP22350881371150206</t>
  </si>
  <si>
    <t>白鸡蛋</t>
  </si>
  <si>
    <t>购进日期2022-11-04</t>
  </si>
  <si>
    <t>漳平市远丰生鲜食品经营部</t>
  </si>
  <si>
    <t>NCP22350881371150207</t>
  </si>
  <si>
    <t>NCP22350881371150208</t>
  </si>
  <si>
    <t>NCP22350881371150209</t>
  </si>
  <si>
    <t>NCP22350881371150210</t>
  </si>
  <si>
    <t>NCP22350881371150211</t>
  </si>
  <si>
    <t>NCP22350881371150212</t>
  </si>
  <si>
    <t>报告书编号</t>
  </si>
  <si>
    <t>检测结果</t>
  </si>
  <si>
    <t>检测单位</t>
  </si>
  <si>
    <t>任务来源</t>
  </si>
  <si>
    <t>食品品种</t>
  </si>
  <si>
    <t>生产日期/加工日/购进日</t>
  </si>
  <si>
    <t>被抽样单位名称</t>
  </si>
  <si>
    <t>食品抽检信息表</t>
  </si>
  <si>
    <t>漳平市市场监督管理局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</si>
</sst>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yyyy&quot;年&quot;m&quot;月&quot;d&quot;日&quot;;@"/>
  </numFmts>
  <fonts count="9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95;&#27468;\&#39135;&#21697;&#26597;&#35810;&#32479;&#35745;%20(1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列表"/>
    </sheetNames>
    <sheetDataSet>
      <sheetData sheetId="0" refreshError="1">
        <row r="2">
          <cell r="A2" t="str">
            <v>NCP22350881371150155</v>
          </cell>
          <cell r="B2" t="str">
            <v>/</v>
          </cell>
          <cell r="C2" t="str">
            <v>/</v>
          </cell>
          <cell r="D2" t="str">
            <v>漳平市旺客福生鲜超市</v>
          </cell>
          <cell r="E2" t="str">
            <v>福建省龙岩市漳平市菁城街道八一路华龙财富广场二期E期一层15#、16#、17#、18#店</v>
          </cell>
          <cell r="F2" t="str">
            <v>福建</v>
          </cell>
          <cell r="G2" t="str">
            <v>龙岩</v>
          </cell>
          <cell r="H2" t="str">
            <v>漳平</v>
          </cell>
          <cell r="I2" t="str">
            <v>前腿肉（猪肉）</v>
          </cell>
          <cell r="J2" t="str">
            <v>/</v>
          </cell>
          <cell r="K2" t="str">
            <v>购进日期</v>
          </cell>
          <cell r="L2" t="str">
            <v>2022-11-06 00:00:00</v>
          </cell>
          <cell r="M2" t="str">
            <v>/</v>
          </cell>
          <cell r="N2" t="str">
            <v>2022-11-07</v>
          </cell>
          <cell r="O2" t="str">
            <v>流通环节</v>
          </cell>
          <cell r="P2" t="str">
            <v>食用农产品</v>
          </cell>
          <cell r="Q2" t="str">
            <v>畜禽肉及副产品</v>
          </cell>
          <cell r="R2" t="str">
            <v>畜肉</v>
          </cell>
          <cell r="S2" t="str">
            <v>猪肉</v>
          </cell>
          <cell r="T2" t="str">
            <v>漳平市市场监督管理局</v>
          </cell>
          <cell r="U2" t="str">
            <v>（2022）XHY-G22976</v>
          </cell>
          <cell r="V2" t="str">
            <v>恩诺沙星；磺胺类（总量）；五氯酚酸钠（以五氯酚计）；地塞米松；氯霉素；氯丙嗪</v>
          </cell>
        </row>
        <row r="3">
          <cell r="A3" t="str">
            <v>NCP22350881371150156</v>
          </cell>
          <cell r="B3" t="str">
            <v>/</v>
          </cell>
          <cell r="C3" t="str">
            <v>/</v>
          </cell>
          <cell r="D3" t="str">
            <v>漳平市旺客福生鲜超市</v>
          </cell>
          <cell r="E3" t="str">
            <v>福建省龙岩市漳平市菁城街道八一路华龙财富广场二期E期一层15#、16#、17#、18#店</v>
          </cell>
          <cell r="F3" t="str">
            <v>福建</v>
          </cell>
          <cell r="G3" t="str">
            <v>龙岩</v>
          </cell>
          <cell r="H3" t="str">
            <v>漳平</v>
          </cell>
          <cell r="I3" t="str">
            <v>鲜鸡蛋</v>
          </cell>
          <cell r="J3" t="str">
            <v>15枚/袋</v>
          </cell>
          <cell r="K3" t="str">
            <v>生产日期</v>
          </cell>
          <cell r="L3" t="str">
            <v>2022-10-25 00:00:00</v>
          </cell>
          <cell r="M3" t="str">
            <v>/</v>
          </cell>
          <cell r="N3" t="str">
            <v>2022-11-07</v>
          </cell>
          <cell r="O3" t="str">
            <v>流通环节</v>
          </cell>
          <cell r="P3" t="str">
            <v>食用农产品</v>
          </cell>
          <cell r="Q3" t="str">
            <v>鲜蛋</v>
          </cell>
          <cell r="R3" t="str">
            <v>鲜蛋</v>
          </cell>
          <cell r="S3" t="str">
            <v>鸡蛋</v>
          </cell>
          <cell r="T3" t="str">
            <v>漳平市市场监督管理局</v>
          </cell>
          <cell r="U3" t="str">
            <v>（2022）XHY-G22977</v>
          </cell>
          <cell r="V3" t="str">
            <v>氯霉素；甲硝唑；地美硝唑</v>
          </cell>
        </row>
        <row r="4">
          <cell r="A4" t="str">
            <v>NCP22350881371150157</v>
          </cell>
          <cell r="B4" t="str">
            <v>/</v>
          </cell>
          <cell r="C4" t="str">
            <v>/</v>
          </cell>
          <cell r="D4" t="str">
            <v>漳平市旺客福生鲜超市</v>
          </cell>
          <cell r="E4" t="str">
            <v>福建省龙岩市漳平市菁城街道八一路华龙财富广场二期E期一层15#、16#、17#、18#店</v>
          </cell>
          <cell r="F4" t="str">
            <v>福建</v>
          </cell>
          <cell r="G4" t="str">
            <v>龙岩</v>
          </cell>
          <cell r="H4" t="str">
            <v>漳平</v>
          </cell>
          <cell r="I4" t="str">
            <v>草鱼（淡水鱼）</v>
          </cell>
          <cell r="J4" t="str">
            <v>/</v>
          </cell>
          <cell r="K4" t="str">
            <v>购进日期</v>
          </cell>
          <cell r="L4" t="str">
            <v>2022-11-06 00:00:00</v>
          </cell>
          <cell r="M4" t="str">
            <v>/</v>
          </cell>
          <cell r="N4" t="str">
            <v>2022-11-07</v>
          </cell>
          <cell r="O4" t="str">
            <v>流通环节</v>
          </cell>
          <cell r="P4" t="str">
            <v>食用农产品</v>
          </cell>
          <cell r="Q4" t="str">
            <v>水产品</v>
          </cell>
          <cell r="R4" t="str">
            <v>淡水产品</v>
          </cell>
          <cell r="S4" t="str">
            <v>淡水鱼</v>
          </cell>
          <cell r="T4" t="str">
            <v>漳平市市场监督管理局</v>
          </cell>
          <cell r="U4" t="str">
            <v>（2022）XHY-G22978</v>
          </cell>
          <cell r="V4" t="str">
            <v>呋喃唑酮代谢物；五氯酚酸钠（以五氯酚计）；恩诺沙星；孔雀石绿；磺胺类（总量）；甲硝唑</v>
          </cell>
        </row>
        <row r="5">
          <cell r="A5" t="str">
            <v>NCP22350881371150158</v>
          </cell>
          <cell r="B5" t="str">
            <v>/</v>
          </cell>
          <cell r="C5" t="str">
            <v>/</v>
          </cell>
          <cell r="D5" t="str">
            <v>漳平市旺客来生福超市</v>
          </cell>
          <cell r="E5" t="str">
            <v>福建省龙岩市漳平市菁城街道八一路华龙财富广场二期E期一层15#、16#、17#、18#店</v>
          </cell>
          <cell r="F5" t="str">
            <v>福建</v>
          </cell>
          <cell r="G5" t="str">
            <v>龙岩</v>
          </cell>
          <cell r="H5" t="str">
            <v>漳平</v>
          </cell>
          <cell r="I5" t="str">
            <v>茄子</v>
          </cell>
          <cell r="J5" t="str">
            <v>/</v>
          </cell>
          <cell r="K5" t="str">
            <v>购进日期</v>
          </cell>
          <cell r="L5" t="str">
            <v>2022-11-06 00:00:00</v>
          </cell>
          <cell r="M5" t="str">
            <v>/</v>
          </cell>
          <cell r="N5" t="str">
            <v>2022-11-07</v>
          </cell>
          <cell r="O5" t="str">
            <v>流通环节</v>
          </cell>
          <cell r="P5" t="str">
            <v>食用农产品</v>
          </cell>
          <cell r="Q5" t="str">
            <v>蔬菜</v>
          </cell>
          <cell r="R5" t="str">
            <v>茄果类蔬菜</v>
          </cell>
          <cell r="S5" t="str">
            <v>茄子</v>
          </cell>
          <cell r="T5" t="str">
            <v>漳平市市场监督管理局</v>
          </cell>
          <cell r="U5" t="str">
            <v>（2022）XHY-G23115</v>
          </cell>
          <cell r="V5" t="str">
            <v>镉（以Cd计）；甲氰菊酯；克百威；水胺硫磷；氧乐果</v>
          </cell>
        </row>
        <row r="6">
          <cell r="A6" t="str">
            <v>NCP22350881371150159</v>
          </cell>
          <cell r="B6" t="str">
            <v>/</v>
          </cell>
          <cell r="C6" t="str">
            <v>/</v>
          </cell>
          <cell r="D6" t="str">
            <v>漳平市旺客福生鲜超市</v>
          </cell>
          <cell r="E6" t="str">
            <v>福建省龙岩市漳平市菁城街道八一路华龙财富广场二期E期一层15#、16#、17#、18#店</v>
          </cell>
          <cell r="F6" t="str">
            <v>福建</v>
          </cell>
          <cell r="G6" t="str">
            <v>龙岩</v>
          </cell>
          <cell r="H6" t="str">
            <v>漳平</v>
          </cell>
          <cell r="I6" t="str">
            <v>油麦菜</v>
          </cell>
          <cell r="J6" t="str">
            <v>/</v>
          </cell>
          <cell r="K6" t="str">
            <v>购进日期</v>
          </cell>
          <cell r="L6" t="str">
            <v>2022-11-06 00:00:00</v>
          </cell>
          <cell r="M6" t="str">
            <v>/</v>
          </cell>
          <cell r="N6" t="str">
            <v>2022-11-07</v>
          </cell>
          <cell r="O6" t="str">
            <v>流通环节</v>
          </cell>
          <cell r="P6" t="str">
            <v>食用农产品</v>
          </cell>
          <cell r="Q6" t="str">
            <v>蔬菜</v>
          </cell>
          <cell r="R6" t="str">
            <v>叶菜类蔬菜</v>
          </cell>
          <cell r="S6" t="str">
            <v>油麦菜</v>
          </cell>
          <cell r="T6" t="str">
            <v>漳平市市场监督管理局</v>
          </cell>
          <cell r="U6" t="str">
            <v>（2022）XHY-G23116</v>
          </cell>
          <cell r="V6" t="str">
            <v>毒死蜱；氧乐果；阿维菌素</v>
          </cell>
        </row>
        <row r="7">
          <cell r="A7" t="str">
            <v>NCP22350881371150160</v>
          </cell>
          <cell r="B7" t="str">
            <v>/</v>
          </cell>
          <cell r="C7" t="str">
            <v>/</v>
          </cell>
          <cell r="D7" t="str">
            <v>漳平市旺客福生鲜超市</v>
          </cell>
          <cell r="E7" t="str">
            <v>福建省龙岩市漳平市菁城街道八一路华龙财富广场二期E期一层15#、16#、17#、18#店</v>
          </cell>
          <cell r="F7" t="str">
            <v>福建</v>
          </cell>
          <cell r="G7" t="str">
            <v>龙岩</v>
          </cell>
          <cell r="H7" t="str">
            <v>漳平</v>
          </cell>
          <cell r="I7" t="str">
            <v>三叶青（普通白菜）</v>
          </cell>
          <cell r="J7" t="str">
            <v>/</v>
          </cell>
          <cell r="K7" t="str">
            <v>购进日期</v>
          </cell>
          <cell r="L7" t="str">
            <v>2022-11-06 00:00:00</v>
          </cell>
          <cell r="M7" t="str">
            <v>/</v>
          </cell>
          <cell r="N7" t="str">
            <v>2022-11-07</v>
          </cell>
          <cell r="O7" t="str">
            <v>流通环节</v>
          </cell>
          <cell r="P7" t="str">
            <v>食用农产品</v>
          </cell>
          <cell r="Q7" t="str">
            <v>蔬菜</v>
          </cell>
          <cell r="R7" t="str">
            <v>叶菜类蔬菜</v>
          </cell>
          <cell r="S7" t="str">
            <v>普通白菜</v>
          </cell>
          <cell r="T7" t="str">
            <v>漳平市市场监督管理局</v>
          </cell>
          <cell r="U7" t="str">
            <v>（2022）XHY-G23117</v>
          </cell>
          <cell r="V7" t="str">
            <v>百菌清；啶虫脒；毒死蜱；氟虫腈；氧乐果</v>
          </cell>
        </row>
        <row r="8">
          <cell r="A8" t="str">
            <v>NCP22350881371150161</v>
          </cell>
          <cell r="B8" t="str">
            <v>/</v>
          </cell>
          <cell r="C8" t="str">
            <v>/</v>
          </cell>
          <cell r="D8" t="str">
            <v>漳平市旺客福生鲜超市</v>
          </cell>
          <cell r="E8" t="str">
            <v>福建省龙岩市漳平市菁城街道八一路华龙财富广场二期E期一层15#、16#、17#、18#店</v>
          </cell>
          <cell r="F8" t="str">
            <v>福建</v>
          </cell>
          <cell r="G8" t="str">
            <v>龙岩</v>
          </cell>
          <cell r="H8" t="str">
            <v>漳平</v>
          </cell>
          <cell r="I8" t="str">
            <v>西芹</v>
          </cell>
          <cell r="J8" t="str">
            <v>/</v>
          </cell>
          <cell r="K8" t="str">
            <v>购进日期</v>
          </cell>
          <cell r="L8" t="str">
            <v>2022-11-06 00:00:00</v>
          </cell>
          <cell r="M8" t="str">
            <v>/</v>
          </cell>
          <cell r="N8" t="str">
            <v>2022-11-07</v>
          </cell>
          <cell r="O8" t="str">
            <v>流通环节</v>
          </cell>
          <cell r="P8" t="str">
            <v>食用农产品</v>
          </cell>
          <cell r="Q8" t="str">
            <v>蔬菜</v>
          </cell>
          <cell r="R8" t="str">
            <v>叶菜类蔬菜</v>
          </cell>
          <cell r="S8" t="str">
            <v>芹菜</v>
          </cell>
          <cell r="T8" t="str">
            <v>漳平市市场监督管理局</v>
          </cell>
          <cell r="U8" t="str">
            <v>（2022）XHY-G23118</v>
          </cell>
          <cell r="V8" t="str">
            <v>百菌清；毒死蜱；甲拌磷；氯氟氰菊酯和高效氯氟氰菊酯；噻虫胺；氧乐果</v>
          </cell>
        </row>
        <row r="9">
          <cell r="A9" t="str">
            <v>NCP22350881371150162</v>
          </cell>
          <cell r="B9" t="str">
            <v>/</v>
          </cell>
          <cell r="C9" t="str">
            <v>/</v>
          </cell>
          <cell r="D9" t="str">
            <v>漳平市旺客福生鲜超市</v>
          </cell>
          <cell r="E9" t="str">
            <v>福建省龙岩市漳平市菁城街道八一路华龙财富广场二期E期一层15#、16#、17#、18#店</v>
          </cell>
          <cell r="F9" t="str">
            <v>福建</v>
          </cell>
          <cell r="G9" t="str">
            <v>龙岩</v>
          </cell>
          <cell r="H9" t="str">
            <v>漳平</v>
          </cell>
          <cell r="I9" t="str">
            <v>夏橙</v>
          </cell>
          <cell r="J9" t="str">
            <v>/</v>
          </cell>
          <cell r="K9" t="str">
            <v>购进日期</v>
          </cell>
          <cell r="L9" t="str">
            <v>2022-11-06 00:00:00</v>
          </cell>
          <cell r="M9" t="str">
            <v>/</v>
          </cell>
          <cell r="N9" t="str">
            <v>2022-11-07</v>
          </cell>
          <cell r="O9" t="str">
            <v>流通环节</v>
          </cell>
          <cell r="P9" t="str">
            <v>食用农产品</v>
          </cell>
          <cell r="Q9" t="str">
            <v>水果类</v>
          </cell>
          <cell r="R9" t="str">
            <v>柑橘类水果</v>
          </cell>
          <cell r="S9" t="str">
            <v>橙</v>
          </cell>
          <cell r="T9" t="str">
            <v>漳平市市场监督管理局</v>
          </cell>
          <cell r="U9" t="str">
            <v>（2022）XHY-G23119</v>
          </cell>
          <cell r="V9" t="str">
            <v>丙溴磷；克百威；氧乐果；狄氏剂</v>
          </cell>
        </row>
        <row r="10">
          <cell r="A10" t="str">
            <v>NCP22350881371150163</v>
          </cell>
          <cell r="B10" t="str">
            <v>/</v>
          </cell>
          <cell r="C10" t="str">
            <v>/</v>
          </cell>
          <cell r="D10" t="str">
            <v>漳平市旺客福生鲜超市</v>
          </cell>
          <cell r="E10" t="str">
            <v>福建省龙岩市漳平市菁城街道八一路华龙财富广场二期E期一层15#、16#、17#、18#店</v>
          </cell>
          <cell r="F10" t="str">
            <v>福建</v>
          </cell>
          <cell r="G10" t="str">
            <v>龙岩</v>
          </cell>
          <cell r="H10" t="str">
            <v>漳平</v>
          </cell>
          <cell r="I10" t="str">
            <v>脐橙</v>
          </cell>
          <cell r="J10" t="str">
            <v>/</v>
          </cell>
          <cell r="K10" t="str">
            <v>购进日期</v>
          </cell>
          <cell r="L10" t="str">
            <v>2022-11-06 00:00:00</v>
          </cell>
          <cell r="M10" t="str">
            <v>/</v>
          </cell>
          <cell r="N10" t="str">
            <v>2022-11-07</v>
          </cell>
          <cell r="O10" t="str">
            <v>流通环节</v>
          </cell>
          <cell r="P10" t="str">
            <v>食用农产品</v>
          </cell>
          <cell r="Q10" t="str">
            <v>水果类</v>
          </cell>
          <cell r="R10" t="str">
            <v>柑橘类水果</v>
          </cell>
          <cell r="S10" t="str">
            <v>橙</v>
          </cell>
          <cell r="T10" t="str">
            <v>漳平市市场监督管理局</v>
          </cell>
          <cell r="U10" t="str">
            <v>（2022）XHY-G23120</v>
          </cell>
          <cell r="V10" t="str">
            <v>丙溴磷；克百威；氧乐果；狄氏剂</v>
          </cell>
        </row>
        <row r="11">
          <cell r="A11" t="str">
            <v>NCP22350881371150164</v>
          </cell>
          <cell r="B11" t="str">
            <v>/</v>
          </cell>
          <cell r="C11" t="str">
            <v>/</v>
          </cell>
          <cell r="D11" t="str">
            <v>漳平市旺客福生鲜超市</v>
          </cell>
          <cell r="E11" t="str">
            <v>福建省龙岩市漳平市菁城街道八一路华龙财富广场二期E期一层15#、16#、17#、18#店</v>
          </cell>
          <cell r="F11" t="str">
            <v>福建</v>
          </cell>
          <cell r="G11" t="str">
            <v>龙岩</v>
          </cell>
          <cell r="H11" t="str">
            <v>漳平</v>
          </cell>
          <cell r="I11" t="str">
            <v>砂糖桔</v>
          </cell>
          <cell r="J11" t="str">
            <v>/</v>
          </cell>
          <cell r="K11" t="str">
            <v>购进日期</v>
          </cell>
          <cell r="L11" t="str">
            <v>2022-11-06 00:00:00</v>
          </cell>
          <cell r="M11" t="str">
            <v>/</v>
          </cell>
          <cell r="N11" t="str">
            <v>2022-11-07</v>
          </cell>
          <cell r="O11" t="str">
            <v>流通环节</v>
          </cell>
          <cell r="P11" t="str">
            <v>食用农产品</v>
          </cell>
          <cell r="Q11" t="str">
            <v>水果类</v>
          </cell>
          <cell r="R11" t="str">
            <v>柑橘类水果</v>
          </cell>
          <cell r="S11" t="str">
            <v>柑、橘</v>
          </cell>
          <cell r="T11" t="str">
            <v>漳平市市场监督管理局</v>
          </cell>
          <cell r="U11" t="str">
            <v>（2022）XHY-G23309</v>
          </cell>
          <cell r="V11" t="str">
            <v>丙溴磷；氧乐果；2,4-滴和2,4-滴钠盐；狄氏剂</v>
          </cell>
        </row>
        <row r="12">
          <cell r="A12" t="str">
            <v>NCP22350881371150165</v>
          </cell>
          <cell r="B12" t="str">
            <v>/</v>
          </cell>
          <cell r="C12" t="str">
            <v>/</v>
          </cell>
          <cell r="D12" t="str">
            <v>漳平市旺客福生鲜超市</v>
          </cell>
          <cell r="E12" t="str">
            <v>福建省龙岩市漳平市菁城街道八一路华龙财富广场二期E期一层15#、16#、17#、18#店</v>
          </cell>
          <cell r="F12" t="str">
            <v>福建</v>
          </cell>
          <cell r="G12" t="str">
            <v>龙岩</v>
          </cell>
          <cell r="H12" t="str">
            <v>漳平</v>
          </cell>
          <cell r="I12" t="str">
            <v>香蕉</v>
          </cell>
          <cell r="J12" t="str">
            <v>/</v>
          </cell>
          <cell r="K12" t="str">
            <v>购进日期</v>
          </cell>
          <cell r="L12" t="str">
            <v>2022-11-06 00:00:00</v>
          </cell>
          <cell r="M12" t="str">
            <v>/</v>
          </cell>
          <cell r="N12" t="str">
            <v>2022-11-07</v>
          </cell>
          <cell r="O12" t="str">
            <v>流通环节</v>
          </cell>
          <cell r="P12" t="str">
            <v>食用农产品</v>
          </cell>
          <cell r="Q12" t="str">
            <v>水果类</v>
          </cell>
          <cell r="R12" t="str">
            <v>热带和亚热带水果</v>
          </cell>
          <cell r="S12" t="str">
            <v>香蕉</v>
          </cell>
          <cell r="T12" t="str">
            <v>漳平市市场监督管理局</v>
          </cell>
          <cell r="U12" t="str">
            <v>（2022）XHY-G22979</v>
          </cell>
          <cell r="V12" t="str">
            <v>苯醚甲环唑；腈苯唑；吡虫啉；噻虫胺；噻虫嗪；百菌清</v>
          </cell>
        </row>
        <row r="13">
          <cell r="A13" t="str">
            <v>NCP22350881371150166</v>
          </cell>
          <cell r="B13" t="str">
            <v>/</v>
          </cell>
          <cell r="C13" t="str">
            <v>/</v>
          </cell>
          <cell r="D13" t="str">
            <v>漳平市旺客福生鲜超市</v>
          </cell>
          <cell r="E13" t="str">
            <v>福建省龙岩市漳平市菁城街道八一路华龙财富广场二期E期一层15#、16#、17#、18#店</v>
          </cell>
          <cell r="F13" t="str">
            <v>福建</v>
          </cell>
          <cell r="G13" t="str">
            <v>龙岩</v>
          </cell>
          <cell r="H13" t="str">
            <v>漳平</v>
          </cell>
          <cell r="I13" t="str">
            <v>红壳鸡蛋</v>
          </cell>
          <cell r="J13" t="str">
            <v>/</v>
          </cell>
          <cell r="K13" t="str">
            <v>购进日期</v>
          </cell>
          <cell r="L13" t="str">
            <v>2022-11-06 00:00:00</v>
          </cell>
          <cell r="M13" t="str">
            <v>/</v>
          </cell>
          <cell r="N13" t="str">
            <v>2022-11-07</v>
          </cell>
          <cell r="O13" t="str">
            <v>流通环节</v>
          </cell>
          <cell r="P13" t="str">
            <v>食用农产品</v>
          </cell>
          <cell r="Q13" t="str">
            <v>鲜蛋</v>
          </cell>
          <cell r="R13" t="str">
            <v>鲜蛋</v>
          </cell>
          <cell r="S13" t="str">
            <v>鸡蛋</v>
          </cell>
          <cell r="T13" t="str">
            <v>漳平市市场监督管理局</v>
          </cell>
          <cell r="U13" t="str">
            <v>（2022）XHY-G22980</v>
          </cell>
          <cell r="V13" t="str">
            <v>氯霉素；甲硝唑；地美硝唑</v>
          </cell>
        </row>
        <row r="14">
          <cell r="A14" t="str">
            <v>NCP22350881371150167</v>
          </cell>
          <cell r="B14" t="str">
            <v>/</v>
          </cell>
          <cell r="C14" t="str">
            <v>/</v>
          </cell>
          <cell r="D14" t="str">
            <v>漳平市旺客福生鲜超市</v>
          </cell>
          <cell r="E14" t="str">
            <v>福建省龙岩市漳平市菁城街道八一路华龙财富广场二期E期一层15#、16#、17#、18#店</v>
          </cell>
          <cell r="F14" t="str">
            <v>福建</v>
          </cell>
          <cell r="G14" t="str">
            <v>龙岩</v>
          </cell>
          <cell r="H14" t="str">
            <v>漳平</v>
          </cell>
          <cell r="I14" t="str">
            <v>白壳鸡蛋</v>
          </cell>
          <cell r="J14" t="str">
            <v>/</v>
          </cell>
          <cell r="K14" t="str">
            <v>购进日期</v>
          </cell>
          <cell r="L14" t="str">
            <v>2022-11-06 00:00:00</v>
          </cell>
          <cell r="M14" t="str">
            <v>/</v>
          </cell>
          <cell r="N14" t="str">
            <v>2022-11-07</v>
          </cell>
          <cell r="O14" t="str">
            <v>流通环节</v>
          </cell>
          <cell r="P14" t="str">
            <v>食用农产品</v>
          </cell>
          <cell r="Q14" t="str">
            <v>鲜蛋</v>
          </cell>
          <cell r="R14" t="str">
            <v>鲜蛋</v>
          </cell>
          <cell r="S14" t="str">
            <v>鸡蛋</v>
          </cell>
          <cell r="T14" t="str">
            <v>漳平市市场监督管理局</v>
          </cell>
          <cell r="U14" t="str">
            <v>（2022）XHY-G22703</v>
          </cell>
          <cell r="V14" t="str">
            <v>氯霉素；甲硝唑；地美硝唑</v>
          </cell>
        </row>
        <row r="15">
          <cell r="A15" t="str">
            <v>NCP22350881371150168</v>
          </cell>
          <cell r="B15" t="str">
            <v>/</v>
          </cell>
          <cell r="C15" t="str">
            <v>/</v>
          </cell>
          <cell r="D15" t="str">
            <v>漳平市旺客福生鲜超市</v>
          </cell>
          <cell r="E15" t="str">
            <v>福建省龙岩市漳平市菁城街道八一路华龙财富广场二期E期一层15#、16#、17#、18#店</v>
          </cell>
          <cell r="F15" t="str">
            <v>福建</v>
          </cell>
          <cell r="G15" t="str">
            <v>龙岩</v>
          </cell>
          <cell r="H15" t="str">
            <v>漳平</v>
          </cell>
          <cell r="I15" t="str">
            <v>花生米</v>
          </cell>
          <cell r="J15" t="str">
            <v>/</v>
          </cell>
          <cell r="K15" t="str">
            <v>购进日期</v>
          </cell>
          <cell r="L15" t="str">
            <v>2022-11-06 00:00:00</v>
          </cell>
          <cell r="M15" t="str">
            <v>/</v>
          </cell>
          <cell r="N15" t="str">
            <v>2022-11-07</v>
          </cell>
          <cell r="O15" t="str">
            <v>流通环节</v>
          </cell>
          <cell r="P15" t="str">
            <v>食用农产品</v>
          </cell>
          <cell r="Q15" t="str">
            <v>生干坚果与籽类食品</v>
          </cell>
          <cell r="R15" t="str">
            <v>生干坚果与籽类食品</v>
          </cell>
          <cell r="S15" t="str">
            <v>生干籽类</v>
          </cell>
          <cell r="T15" t="str">
            <v>漳平市市场监督管理局</v>
          </cell>
          <cell r="U15" t="str">
            <v>（2022）XHY-G23350</v>
          </cell>
          <cell r="V15" t="str">
            <v>酸价（以脂肪计）（KOH）；过氧化值（以脂肪计）；黄曲霉毒素B1</v>
          </cell>
        </row>
        <row r="16">
          <cell r="A16" t="str">
            <v>NCP22350881371150169</v>
          </cell>
          <cell r="B16" t="str">
            <v>/</v>
          </cell>
          <cell r="C16" t="str">
            <v>/</v>
          </cell>
          <cell r="D16" t="str">
            <v>漳平市旺客福生鲜超市</v>
          </cell>
          <cell r="E16" t="str">
            <v>福建省龙岩市漳平市菁城街道八一路华龙财富广场二期E期一层15#、16#、17#、18#店</v>
          </cell>
          <cell r="F16" t="str">
            <v>福建</v>
          </cell>
          <cell r="G16" t="str">
            <v>龙岩</v>
          </cell>
          <cell r="H16" t="str">
            <v>漳平</v>
          </cell>
          <cell r="I16" t="str">
            <v>鸡腿</v>
          </cell>
          <cell r="J16" t="str">
            <v>/</v>
          </cell>
          <cell r="K16" t="str">
            <v>购进日期</v>
          </cell>
          <cell r="L16" t="str">
            <v>2022-11-06 00:00:00</v>
          </cell>
          <cell r="M16" t="str">
            <v>/</v>
          </cell>
          <cell r="N16" t="str">
            <v>2022-11-07</v>
          </cell>
          <cell r="O16" t="str">
            <v>流通环节</v>
          </cell>
          <cell r="P16" t="str">
            <v>食用农产品</v>
          </cell>
          <cell r="Q16" t="str">
            <v>畜禽肉及副产品</v>
          </cell>
          <cell r="R16" t="str">
            <v>禽肉</v>
          </cell>
          <cell r="S16" t="str">
            <v>鸡肉</v>
          </cell>
          <cell r="T16" t="str">
            <v>漳平市市场监督管理局</v>
          </cell>
          <cell r="U16" t="str">
            <v>（2022）XHY-G22851</v>
          </cell>
          <cell r="V16" t="str">
            <v>恩诺沙星；甲氧苄啶；五氯酚酸钠（以五氯酚计）；呋喃西林代谢物；呋喃唑酮代谢物；氯霉素；尼卡巴嗪</v>
          </cell>
        </row>
        <row r="17">
          <cell r="A17" t="str">
            <v>NCP22350881371150170</v>
          </cell>
          <cell r="B17" t="str">
            <v>漳平益民食品有限公司</v>
          </cell>
          <cell r="C17" t="str">
            <v>福建省龙岩市漳平市菁城街道东环路257号</v>
          </cell>
          <cell r="D17" t="str">
            <v>漳平市新宏都生活超市</v>
          </cell>
          <cell r="E17" t="str">
            <v>福建省龙岩市漳平市菁城街道和平北路802号、804号、806号、808号</v>
          </cell>
          <cell r="F17" t="str">
            <v>福建</v>
          </cell>
          <cell r="G17" t="str">
            <v>龙岩</v>
          </cell>
          <cell r="H17" t="str">
            <v>漳平</v>
          </cell>
          <cell r="I17" t="str">
            <v>瘦肉（猪肉）</v>
          </cell>
          <cell r="J17" t="str">
            <v>/</v>
          </cell>
          <cell r="K17" t="str">
            <v>检疫日期</v>
          </cell>
          <cell r="L17" t="str">
            <v>2022-11-07 00:00:00</v>
          </cell>
          <cell r="M17" t="str">
            <v>/</v>
          </cell>
          <cell r="N17" t="str">
            <v>2022-11-07</v>
          </cell>
          <cell r="O17" t="str">
            <v>流通环节</v>
          </cell>
          <cell r="P17" t="str">
            <v>食用农产品</v>
          </cell>
          <cell r="Q17" t="str">
            <v>畜禽肉及副产品</v>
          </cell>
          <cell r="R17" t="str">
            <v>畜肉</v>
          </cell>
          <cell r="S17" t="str">
            <v>猪肉</v>
          </cell>
          <cell r="T17" t="str">
            <v>漳平市市场监督管理局</v>
          </cell>
          <cell r="U17" t="str">
            <v>（2022）XHY-G22852</v>
          </cell>
          <cell r="V17" t="str">
            <v>恩诺沙星；磺胺类（总量）；五氯酚酸钠（以五氯酚计）；地塞米松；氯霉素；氯丙嗪</v>
          </cell>
        </row>
        <row r="18">
          <cell r="A18" t="str">
            <v>NCP22350881371150171</v>
          </cell>
          <cell r="B18" t="str">
            <v>/</v>
          </cell>
          <cell r="C18" t="str">
            <v>/</v>
          </cell>
          <cell r="D18" t="str">
            <v>漳平市新宏都生活超市</v>
          </cell>
          <cell r="E18" t="str">
            <v>福建省龙岩市漳平市菁城街道和平北路802号、804号、806号、808号</v>
          </cell>
          <cell r="F18" t="str">
            <v>福建</v>
          </cell>
          <cell r="G18" t="str">
            <v>龙岩</v>
          </cell>
          <cell r="H18" t="str">
            <v>漳平</v>
          </cell>
          <cell r="I18" t="str">
            <v>活明虾（海水虾）</v>
          </cell>
          <cell r="J18" t="str">
            <v>/</v>
          </cell>
          <cell r="K18" t="str">
            <v>购进日期</v>
          </cell>
          <cell r="L18" t="str">
            <v>2022-11-07 00:00:00</v>
          </cell>
          <cell r="M18" t="str">
            <v>/</v>
          </cell>
          <cell r="N18" t="str">
            <v>2022-11-07</v>
          </cell>
          <cell r="O18" t="str">
            <v>流通环节</v>
          </cell>
          <cell r="P18" t="str">
            <v>食用农产品</v>
          </cell>
          <cell r="Q18" t="str">
            <v>水产品</v>
          </cell>
          <cell r="R18" t="str">
            <v>海水产品</v>
          </cell>
          <cell r="S18" t="str">
            <v>海水虾</v>
          </cell>
          <cell r="T18" t="str">
            <v>漳平市市场监督管理局</v>
          </cell>
          <cell r="U18" t="str">
            <v>（2022）XHY-G22853</v>
          </cell>
          <cell r="V18" t="str">
            <v>镉（以Cd计）；孔雀石绿；呋喃唑酮代谢物；恩诺沙星；五氯酚酸钠（以五氯酚计）</v>
          </cell>
        </row>
        <row r="19">
          <cell r="A19" t="str">
            <v>NCP22350881371150172</v>
          </cell>
          <cell r="B19" t="str">
            <v>/</v>
          </cell>
          <cell r="C19" t="str">
            <v>/</v>
          </cell>
          <cell r="D19" t="str">
            <v>漳平市新宏都生活超市</v>
          </cell>
          <cell r="E19" t="str">
            <v>福建省龙岩市漳平市菁城街道和平北路802号、804号、806号、808号</v>
          </cell>
          <cell r="F19" t="str">
            <v>福建</v>
          </cell>
          <cell r="G19" t="str">
            <v>龙岩</v>
          </cell>
          <cell r="H19" t="str">
            <v>漳平</v>
          </cell>
          <cell r="I19" t="str">
            <v>茄子</v>
          </cell>
          <cell r="J19" t="str">
            <v>/</v>
          </cell>
          <cell r="K19" t="str">
            <v>购进日期</v>
          </cell>
          <cell r="L19" t="str">
            <v>2022-11-06 00:00:00</v>
          </cell>
          <cell r="M19" t="str">
            <v>/</v>
          </cell>
          <cell r="N19" t="str">
            <v>2022-11-07</v>
          </cell>
          <cell r="O19" t="str">
            <v>流通环节</v>
          </cell>
          <cell r="P19" t="str">
            <v>食用农产品</v>
          </cell>
          <cell r="Q19" t="str">
            <v>蔬菜</v>
          </cell>
          <cell r="R19" t="str">
            <v>茄果类蔬菜</v>
          </cell>
          <cell r="S19" t="str">
            <v>茄子</v>
          </cell>
          <cell r="T19" t="str">
            <v>漳平市市场监督管理局</v>
          </cell>
          <cell r="U19" t="str">
            <v>（2022）XHY-G22854</v>
          </cell>
          <cell r="V19" t="str">
            <v>镉（以Cd计）；甲氰菊酯；克百威；水胺硫磷；氧乐果</v>
          </cell>
        </row>
        <row r="20">
          <cell r="A20" t="str">
            <v>NCP22350881371150173</v>
          </cell>
          <cell r="B20" t="str">
            <v>/</v>
          </cell>
          <cell r="C20" t="str">
            <v>/</v>
          </cell>
          <cell r="D20" t="str">
            <v>漳平市新宏都生活超市</v>
          </cell>
          <cell r="E20" t="str">
            <v>福建省龙岩市漳平市菁城街道和平北路802号、804号、806号、808号</v>
          </cell>
          <cell r="F20" t="str">
            <v>福建</v>
          </cell>
          <cell r="G20" t="str">
            <v>龙岩</v>
          </cell>
          <cell r="H20" t="str">
            <v>漳平</v>
          </cell>
          <cell r="I20" t="str">
            <v>长豆（豇豆）</v>
          </cell>
          <cell r="J20" t="str">
            <v>/</v>
          </cell>
          <cell r="K20" t="str">
            <v>购进日期</v>
          </cell>
          <cell r="L20" t="str">
            <v>2022-11-07 00:00:00</v>
          </cell>
          <cell r="M20" t="str">
            <v>/</v>
          </cell>
          <cell r="N20" t="str">
            <v>2022-11-07</v>
          </cell>
          <cell r="O20" t="str">
            <v>流通环节</v>
          </cell>
          <cell r="P20" t="str">
            <v>食用农产品</v>
          </cell>
          <cell r="Q20" t="str">
            <v>蔬菜</v>
          </cell>
          <cell r="R20" t="str">
            <v>豆类蔬菜</v>
          </cell>
          <cell r="S20" t="str">
            <v>豇豆</v>
          </cell>
          <cell r="T20" t="str">
            <v>漳平市市场监督管理局</v>
          </cell>
          <cell r="U20" t="str">
            <v>（2022）XHY-G22855</v>
          </cell>
          <cell r="V20" t="str">
            <v>甲基异柳磷；克百威；氯氟氰菊酯和高效氯氟氰菊酯；灭蝇胺；水胺硫磷；氧乐果；倍硫磷</v>
          </cell>
        </row>
        <row r="21">
          <cell r="A21" t="str">
            <v>NCP22350881371150174</v>
          </cell>
          <cell r="B21" t="str">
            <v>/</v>
          </cell>
          <cell r="C21" t="str">
            <v>/</v>
          </cell>
          <cell r="D21" t="str">
            <v>漳平市新宏都生活超市</v>
          </cell>
          <cell r="E21" t="str">
            <v>福建省龙岩市漳平市菁城街道和平北路802号、804号、806号、808号</v>
          </cell>
          <cell r="F21" t="str">
            <v>福建</v>
          </cell>
          <cell r="G21" t="str">
            <v>龙岩</v>
          </cell>
          <cell r="H21" t="str">
            <v>漳平</v>
          </cell>
          <cell r="I21" t="str">
            <v>苦瓜</v>
          </cell>
          <cell r="J21" t="str">
            <v>/</v>
          </cell>
          <cell r="K21" t="str">
            <v>购进日期</v>
          </cell>
          <cell r="L21" t="str">
            <v>2022-11-07 00:00:00</v>
          </cell>
          <cell r="M21" t="str">
            <v>/</v>
          </cell>
          <cell r="N21" t="str">
            <v>2022-11-07</v>
          </cell>
          <cell r="O21" t="str">
            <v>流通环节</v>
          </cell>
          <cell r="P21" t="str">
            <v>食用农产品</v>
          </cell>
          <cell r="Q21" t="str">
            <v>蔬菜</v>
          </cell>
          <cell r="R21" t="str">
            <v>瓜类蔬菜</v>
          </cell>
          <cell r="S21" t="str">
            <v>苦瓜</v>
          </cell>
          <cell r="T21" t="str">
            <v>漳平市市场监督管理局</v>
          </cell>
          <cell r="U21" t="str">
            <v>（2022）XHY-G22856</v>
          </cell>
          <cell r="V21" t="str">
            <v>铅（以Pb计）；氯氟氰菊酯和高效氯氟氰菊酯；氧乐果</v>
          </cell>
        </row>
        <row r="22">
          <cell r="A22" t="str">
            <v>NCP22350881371150175</v>
          </cell>
          <cell r="B22" t="str">
            <v>/</v>
          </cell>
          <cell r="C22" t="str">
            <v>/</v>
          </cell>
          <cell r="D22" t="str">
            <v>漳平市新宏都生活超市</v>
          </cell>
          <cell r="E22" t="str">
            <v>福建省龙岩市漳平市菁城街道和平北路802号、804号、806号、808号</v>
          </cell>
          <cell r="F22" t="str">
            <v>福建</v>
          </cell>
          <cell r="G22" t="str">
            <v>龙岩</v>
          </cell>
          <cell r="H22" t="str">
            <v>漳平</v>
          </cell>
          <cell r="I22" t="str">
            <v>菠菜</v>
          </cell>
          <cell r="J22" t="str">
            <v>/</v>
          </cell>
          <cell r="K22" t="str">
            <v>购进日期</v>
          </cell>
          <cell r="L22" t="str">
            <v>2022-11-07 00:00:00</v>
          </cell>
          <cell r="M22" t="str">
            <v>/</v>
          </cell>
          <cell r="N22" t="str">
            <v>2022-11-07</v>
          </cell>
          <cell r="O22" t="str">
            <v>流通环节</v>
          </cell>
          <cell r="P22" t="str">
            <v>食用农产品</v>
          </cell>
          <cell r="Q22" t="str">
            <v>蔬菜</v>
          </cell>
          <cell r="R22" t="str">
            <v>叶菜类蔬菜</v>
          </cell>
          <cell r="S22" t="str">
            <v>菠菜</v>
          </cell>
          <cell r="T22" t="str">
            <v>漳平市市场监督管理局</v>
          </cell>
          <cell r="U22" t="str">
            <v>（2022）XHY-G22857</v>
          </cell>
          <cell r="V22" t="str">
            <v>阿维菌素；毒死蜱；氧乐果；腐霉利</v>
          </cell>
        </row>
        <row r="23">
          <cell r="A23" t="str">
            <v>NCP22350881371150176</v>
          </cell>
          <cell r="B23" t="str">
            <v>/</v>
          </cell>
          <cell r="C23" t="str">
            <v>/</v>
          </cell>
          <cell r="D23" t="str">
            <v>漳平市新宏都生活超市</v>
          </cell>
          <cell r="E23" t="str">
            <v>福建省龙岩市漳平市菁城街道和平北路802号、804号、806号、808号</v>
          </cell>
          <cell r="F23" t="str">
            <v>福建</v>
          </cell>
          <cell r="G23" t="str">
            <v>龙岩</v>
          </cell>
          <cell r="H23" t="str">
            <v>漳平</v>
          </cell>
          <cell r="I23" t="str">
            <v>香葱</v>
          </cell>
          <cell r="J23" t="str">
            <v>/</v>
          </cell>
          <cell r="K23" t="str">
            <v>购进日期</v>
          </cell>
          <cell r="L23" t="str">
            <v>2022-11-07 00:00:00</v>
          </cell>
          <cell r="M23" t="str">
            <v>/</v>
          </cell>
          <cell r="N23" t="str">
            <v>2022-11-07</v>
          </cell>
          <cell r="O23" t="str">
            <v>流通环节</v>
          </cell>
          <cell r="P23" t="str">
            <v>食用农产品</v>
          </cell>
          <cell r="Q23" t="str">
            <v>蔬菜</v>
          </cell>
          <cell r="R23" t="str">
            <v>鳞茎类蔬菜</v>
          </cell>
          <cell r="S23" t="str">
            <v>葱</v>
          </cell>
          <cell r="T23" t="str">
            <v>漳平市市场监督管理局</v>
          </cell>
          <cell r="U23" t="str">
            <v>（2022）XHY-G22858</v>
          </cell>
          <cell r="V23" t="str">
            <v>水胺硫磷；氯氟氰菊酯和高效氯氟氰菊酯；甲基异柳磷；苯醚甲环唑；氧乐果</v>
          </cell>
        </row>
        <row r="24">
          <cell r="A24" t="str">
            <v>NCP22350881371150177</v>
          </cell>
          <cell r="B24" t="str">
            <v>/</v>
          </cell>
          <cell r="C24" t="str">
            <v>/</v>
          </cell>
          <cell r="D24" t="str">
            <v>漳平市新宏都生活超市</v>
          </cell>
          <cell r="E24" t="str">
            <v>福建省龙岩市漳平市菁城街道和平北路802号、804号、806号、808号</v>
          </cell>
          <cell r="F24" t="str">
            <v>福建</v>
          </cell>
          <cell r="G24" t="str">
            <v>龙岩</v>
          </cell>
          <cell r="H24" t="str">
            <v>漳平</v>
          </cell>
          <cell r="I24" t="str">
            <v>生姜</v>
          </cell>
          <cell r="J24" t="str">
            <v>/</v>
          </cell>
          <cell r="K24" t="str">
            <v>购进日期</v>
          </cell>
          <cell r="L24" t="str">
            <v>2022-11-06 00:00:00</v>
          </cell>
          <cell r="M24" t="str">
            <v>/</v>
          </cell>
          <cell r="N24" t="str">
            <v>2022-11-07</v>
          </cell>
          <cell r="O24" t="str">
            <v>流通环节</v>
          </cell>
          <cell r="P24" t="str">
            <v>食用农产品</v>
          </cell>
          <cell r="Q24" t="str">
            <v>蔬菜</v>
          </cell>
          <cell r="R24" t="str">
            <v>根茎类和薯芋类蔬菜</v>
          </cell>
          <cell r="S24" t="str">
            <v>姜</v>
          </cell>
          <cell r="T24" t="str">
            <v>漳平市市场监督管理局</v>
          </cell>
          <cell r="U24" t="str">
            <v>（2022）XHY-G22859</v>
          </cell>
          <cell r="V24" t="str">
            <v>镉（以Cd计）；铅（以Pb计）；吡虫啉；氯唑磷；噻虫胺；噻虫嗪</v>
          </cell>
        </row>
        <row r="25">
          <cell r="A25" t="str">
            <v>NCP22350881371150178</v>
          </cell>
          <cell r="B25" t="str">
            <v>/</v>
          </cell>
          <cell r="C25" t="str">
            <v>/</v>
          </cell>
          <cell r="D25" t="str">
            <v>漳平市新宏都生活超市</v>
          </cell>
          <cell r="E25" t="str">
            <v>福建省龙岩市漳平市菁城街道和平北路802号、804号、806号、808号</v>
          </cell>
          <cell r="F25" t="str">
            <v>福建</v>
          </cell>
          <cell r="G25" t="str">
            <v>龙岩</v>
          </cell>
          <cell r="H25" t="str">
            <v>漳平</v>
          </cell>
          <cell r="I25" t="str">
            <v>油菜（普通白菜）</v>
          </cell>
          <cell r="J25" t="str">
            <v>/</v>
          </cell>
          <cell r="K25" t="str">
            <v>购进日期</v>
          </cell>
          <cell r="L25" t="str">
            <v>2022-11-07 00:00:00</v>
          </cell>
          <cell r="M25" t="str">
            <v>/</v>
          </cell>
          <cell r="N25" t="str">
            <v>2022-11-07</v>
          </cell>
          <cell r="O25" t="str">
            <v>流通环节</v>
          </cell>
          <cell r="P25" t="str">
            <v>食用农产品</v>
          </cell>
          <cell r="Q25" t="str">
            <v>蔬菜</v>
          </cell>
          <cell r="R25" t="str">
            <v>叶菜类蔬菜</v>
          </cell>
          <cell r="S25" t="str">
            <v>普通白菜</v>
          </cell>
          <cell r="T25" t="str">
            <v>漳平市市场监督管理局</v>
          </cell>
          <cell r="U25" t="str">
            <v>（2022）XHY-G22860</v>
          </cell>
          <cell r="V25" t="str">
            <v>百菌清；啶虫脒；毒死蜱；氟虫腈；氧乐果</v>
          </cell>
        </row>
        <row r="26">
          <cell r="A26" t="str">
            <v>NCP22350881371150179</v>
          </cell>
          <cell r="B26" t="str">
            <v>/</v>
          </cell>
          <cell r="C26" t="str">
            <v>/</v>
          </cell>
          <cell r="D26" t="str">
            <v>漳平市新宏都生活超市</v>
          </cell>
          <cell r="E26" t="str">
            <v>福建省龙岩市漳平市菁城街道和平北路802号、804号、806号、808号</v>
          </cell>
          <cell r="F26" t="str">
            <v>福建</v>
          </cell>
          <cell r="G26" t="str">
            <v>龙岩</v>
          </cell>
          <cell r="H26" t="str">
            <v>漳平</v>
          </cell>
          <cell r="I26" t="str">
            <v>西芹</v>
          </cell>
          <cell r="J26" t="str">
            <v>/</v>
          </cell>
          <cell r="K26" t="str">
            <v>购进日期</v>
          </cell>
          <cell r="L26" t="str">
            <v>2022-11-06 00:00:00</v>
          </cell>
          <cell r="M26" t="str">
            <v>/</v>
          </cell>
          <cell r="N26" t="str">
            <v>2022-11-07</v>
          </cell>
          <cell r="O26" t="str">
            <v>流通环节</v>
          </cell>
          <cell r="P26" t="str">
            <v>食用农产品</v>
          </cell>
          <cell r="Q26" t="str">
            <v>蔬菜</v>
          </cell>
          <cell r="R26" t="str">
            <v>叶菜类蔬菜</v>
          </cell>
          <cell r="S26" t="str">
            <v>芹菜</v>
          </cell>
          <cell r="T26" t="str">
            <v>漳平市市场监督管理局</v>
          </cell>
          <cell r="U26" t="str">
            <v>（2022）XHY-G22704</v>
          </cell>
          <cell r="V26" t="str">
            <v>百菌清；毒死蜱；甲拌磷；氯氟氰菊酯和高效氯氟氰菊酯；噻虫胺；氧乐果</v>
          </cell>
        </row>
        <row r="27">
          <cell r="A27" t="str">
            <v>NCP22350881371150180</v>
          </cell>
          <cell r="B27" t="str">
            <v>/</v>
          </cell>
          <cell r="C27" t="str">
            <v>/</v>
          </cell>
          <cell r="D27" t="str">
            <v>漳平市新宏都生活超市</v>
          </cell>
          <cell r="E27" t="str">
            <v>福建省龙岩市漳平市菁城街道和平北路802号、804号、806号、808号</v>
          </cell>
          <cell r="F27" t="str">
            <v>福建</v>
          </cell>
          <cell r="G27" t="str">
            <v>龙岩</v>
          </cell>
          <cell r="H27" t="str">
            <v>漳平</v>
          </cell>
          <cell r="I27" t="str">
            <v>泡椒（辣椒）</v>
          </cell>
          <cell r="J27" t="str">
            <v>/</v>
          </cell>
          <cell r="K27" t="str">
            <v>购进日期</v>
          </cell>
          <cell r="L27" t="str">
            <v>2022-11-07 00:00:00</v>
          </cell>
          <cell r="M27" t="str">
            <v>/</v>
          </cell>
          <cell r="N27" t="str">
            <v>2022-11-07</v>
          </cell>
          <cell r="O27" t="str">
            <v>流通环节</v>
          </cell>
          <cell r="P27" t="str">
            <v>食用农产品</v>
          </cell>
          <cell r="Q27" t="str">
            <v>蔬菜</v>
          </cell>
          <cell r="R27" t="str">
            <v>茄果类蔬菜</v>
          </cell>
          <cell r="S27" t="str">
            <v>辣椒</v>
          </cell>
          <cell r="T27" t="str">
            <v>漳平市市场监督管理局</v>
          </cell>
          <cell r="U27" t="str">
            <v>（2022）XHY-G22705</v>
          </cell>
          <cell r="V27" t="str">
            <v>镉（以Cd计）；铅（以Pb计）；敌敌畏；氧乐果</v>
          </cell>
        </row>
        <row r="28">
          <cell r="A28" t="str">
            <v>NCP22350881371150181</v>
          </cell>
          <cell r="B28" t="str">
            <v>/</v>
          </cell>
          <cell r="C28" t="str">
            <v>/</v>
          </cell>
          <cell r="D28" t="str">
            <v>漳平市新宏都生活超市</v>
          </cell>
          <cell r="E28" t="str">
            <v>福建省龙岩市漳平市菁城街道和平北路802号、804号、806号、808号</v>
          </cell>
          <cell r="F28" t="str">
            <v>福建</v>
          </cell>
          <cell r="G28" t="str">
            <v>龙岩</v>
          </cell>
          <cell r="H28" t="str">
            <v>漳平</v>
          </cell>
          <cell r="I28" t="str">
            <v>油麦菜</v>
          </cell>
          <cell r="J28" t="str">
            <v>/</v>
          </cell>
          <cell r="K28" t="str">
            <v>购进日期</v>
          </cell>
          <cell r="L28" t="str">
            <v>2022-11-07 00:00:00</v>
          </cell>
          <cell r="M28" t="str">
            <v>/</v>
          </cell>
          <cell r="N28" t="str">
            <v>2022-11-07</v>
          </cell>
          <cell r="O28" t="str">
            <v>流通环节</v>
          </cell>
          <cell r="P28" t="str">
            <v>食用农产品</v>
          </cell>
          <cell r="Q28" t="str">
            <v>蔬菜</v>
          </cell>
          <cell r="R28" t="str">
            <v>叶菜类蔬菜</v>
          </cell>
          <cell r="S28" t="str">
            <v>油麦菜</v>
          </cell>
          <cell r="T28" t="str">
            <v>漳平市市场监督管理局</v>
          </cell>
          <cell r="U28" t="str">
            <v>（2022）XHY-G22706</v>
          </cell>
          <cell r="V28" t="str">
            <v>毒死蜱；氧乐果；阿维菌素</v>
          </cell>
        </row>
        <row r="29">
          <cell r="A29" t="str">
            <v>NCP22350881371150182</v>
          </cell>
          <cell r="B29" t="str">
            <v>/</v>
          </cell>
          <cell r="C29" t="str">
            <v>/</v>
          </cell>
          <cell r="D29" t="str">
            <v>漳平市新宏都生活超市</v>
          </cell>
          <cell r="E29" t="str">
            <v>福建省龙岩市漳平市菁城街道和平北路802号、804号、806号、808号</v>
          </cell>
          <cell r="F29" t="str">
            <v>福建</v>
          </cell>
          <cell r="G29" t="str">
            <v>龙岩</v>
          </cell>
          <cell r="H29" t="str">
            <v>漳平</v>
          </cell>
          <cell r="I29" t="str">
            <v>赣南橙</v>
          </cell>
          <cell r="J29" t="str">
            <v>/</v>
          </cell>
          <cell r="K29" t="str">
            <v>购进日期</v>
          </cell>
          <cell r="L29" t="str">
            <v>2022-10-28 00:00:00</v>
          </cell>
          <cell r="M29" t="str">
            <v>/</v>
          </cell>
          <cell r="N29" t="str">
            <v>2022-11-07</v>
          </cell>
          <cell r="O29" t="str">
            <v>流通环节</v>
          </cell>
          <cell r="P29" t="str">
            <v>食用农产品</v>
          </cell>
          <cell r="Q29" t="str">
            <v>水果类</v>
          </cell>
          <cell r="R29" t="str">
            <v>柑橘类水果</v>
          </cell>
          <cell r="S29" t="str">
            <v>橙</v>
          </cell>
          <cell r="T29" t="str">
            <v>漳平市市场监督管理局</v>
          </cell>
          <cell r="U29" t="str">
            <v>（2022）XHY-G22707</v>
          </cell>
          <cell r="V29" t="str">
            <v>丙溴磷；克百威；氧乐果；狄氏剂</v>
          </cell>
        </row>
        <row r="30">
          <cell r="A30" t="str">
            <v>NCP22350881371150183</v>
          </cell>
          <cell r="B30" t="str">
            <v>/</v>
          </cell>
          <cell r="C30" t="str">
            <v>/</v>
          </cell>
          <cell r="D30" t="str">
            <v>漳平市新宏都生活超市</v>
          </cell>
          <cell r="E30" t="str">
            <v>福建省龙岩市漳平市菁城街道和平北路802号、804号、806号、808号</v>
          </cell>
          <cell r="F30" t="str">
            <v>福建</v>
          </cell>
          <cell r="G30" t="str">
            <v>龙岩</v>
          </cell>
          <cell r="H30" t="str">
            <v>漳平</v>
          </cell>
          <cell r="I30" t="str">
            <v>橘子</v>
          </cell>
          <cell r="J30" t="str">
            <v>/</v>
          </cell>
          <cell r="K30" t="str">
            <v>购进日期</v>
          </cell>
          <cell r="L30" t="str">
            <v>2022-11-07 00:00:00</v>
          </cell>
          <cell r="M30" t="str">
            <v>/</v>
          </cell>
          <cell r="N30" t="str">
            <v>2022-11-07</v>
          </cell>
          <cell r="O30" t="str">
            <v>流通环节</v>
          </cell>
          <cell r="P30" t="str">
            <v>食用农产品</v>
          </cell>
          <cell r="Q30" t="str">
            <v>水果类</v>
          </cell>
          <cell r="R30" t="str">
            <v>柑橘类水果</v>
          </cell>
          <cell r="S30" t="str">
            <v>柑、橘</v>
          </cell>
          <cell r="T30" t="str">
            <v>漳平市市场监督管理局</v>
          </cell>
          <cell r="U30" t="str">
            <v>（2022）XHY-G22708</v>
          </cell>
          <cell r="V30" t="str">
            <v>丙溴磷；氧乐果；2,4-滴和2,4-滴钠盐；狄氏剂</v>
          </cell>
        </row>
        <row r="31">
          <cell r="A31" t="str">
            <v>NCP22350881371150184</v>
          </cell>
          <cell r="B31" t="str">
            <v>/</v>
          </cell>
          <cell r="C31" t="str">
            <v>/</v>
          </cell>
          <cell r="D31" t="str">
            <v>漳平市新宏都生活超市</v>
          </cell>
          <cell r="E31" t="str">
            <v>福建省龙岩市漳平市菁城街道和平北路802号、804号、806号、808号</v>
          </cell>
          <cell r="F31" t="str">
            <v>福建</v>
          </cell>
          <cell r="G31" t="str">
            <v>龙岩</v>
          </cell>
          <cell r="H31" t="str">
            <v>漳平</v>
          </cell>
          <cell r="I31" t="str">
            <v>鸡蛋</v>
          </cell>
          <cell r="J31" t="str">
            <v>/</v>
          </cell>
          <cell r="K31" t="str">
            <v>购进日期</v>
          </cell>
          <cell r="L31" t="str">
            <v>2022-10-29 00:00:00</v>
          </cell>
          <cell r="M31" t="str">
            <v>/</v>
          </cell>
          <cell r="N31" t="str">
            <v>2022-11-07</v>
          </cell>
          <cell r="O31" t="str">
            <v>流通环节</v>
          </cell>
          <cell r="P31" t="str">
            <v>食用农产品</v>
          </cell>
          <cell r="Q31" t="str">
            <v>鲜蛋</v>
          </cell>
          <cell r="R31" t="str">
            <v>鲜蛋</v>
          </cell>
          <cell r="S31" t="str">
            <v>鸡蛋</v>
          </cell>
          <cell r="T31" t="str">
            <v>漳平市市场监督管理局</v>
          </cell>
          <cell r="U31" t="str">
            <v>（2022）XHY-G22709</v>
          </cell>
          <cell r="V31" t="str">
            <v>氯霉素；甲硝唑；地美硝唑</v>
          </cell>
        </row>
        <row r="32">
          <cell r="A32" t="str">
            <v>NCP22350881371150185</v>
          </cell>
          <cell r="B32" t="str">
            <v>/</v>
          </cell>
          <cell r="C32" t="str">
            <v>/</v>
          </cell>
          <cell r="D32" t="str">
            <v>漳平市阿明蔬菜店</v>
          </cell>
          <cell r="E32" t="str">
            <v>福建省龙岩市漳平市桂林街道桂林路740号</v>
          </cell>
          <cell r="F32" t="str">
            <v>福建</v>
          </cell>
          <cell r="G32" t="str">
            <v>龙岩</v>
          </cell>
          <cell r="H32" t="str">
            <v>漳平</v>
          </cell>
          <cell r="I32" t="str">
            <v>线椒</v>
          </cell>
          <cell r="J32" t="str">
            <v>/</v>
          </cell>
          <cell r="K32" t="str">
            <v>购进日期</v>
          </cell>
          <cell r="L32" t="str">
            <v>2022-11-07 00:00:00</v>
          </cell>
          <cell r="M32" t="str">
            <v>/</v>
          </cell>
          <cell r="N32" t="str">
            <v>2022-11-08</v>
          </cell>
          <cell r="O32" t="str">
            <v>流通环节</v>
          </cell>
          <cell r="P32" t="str">
            <v>食用农产品</v>
          </cell>
          <cell r="Q32" t="str">
            <v>蔬菜</v>
          </cell>
          <cell r="R32" t="str">
            <v>茄果类蔬菜</v>
          </cell>
          <cell r="S32" t="str">
            <v>辣椒</v>
          </cell>
          <cell r="T32" t="str">
            <v>漳平市市场监督管理局</v>
          </cell>
          <cell r="U32" t="str">
            <v>（2022）XHY-G22891</v>
          </cell>
          <cell r="V32" t="str">
            <v>铅（以Pb计）；镉（以Cd计）；敌敌畏；氧乐果</v>
          </cell>
        </row>
        <row r="33">
          <cell r="A33" t="str">
            <v>NCP22350881371150186</v>
          </cell>
          <cell r="B33" t="str">
            <v>/</v>
          </cell>
          <cell r="C33" t="str">
            <v>/</v>
          </cell>
          <cell r="D33" t="str">
            <v>漳平市阿明蔬菜店</v>
          </cell>
          <cell r="E33" t="str">
            <v>福建省龙岩市漳平市桂林街道桂林路740号</v>
          </cell>
          <cell r="F33" t="str">
            <v>福建</v>
          </cell>
          <cell r="G33" t="str">
            <v>龙岩</v>
          </cell>
          <cell r="H33" t="str">
            <v>漳平</v>
          </cell>
          <cell r="I33" t="str">
            <v>香葱</v>
          </cell>
          <cell r="J33" t="str">
            <v>/</v>
          </cell>
          <cell r="K33" t="str">
            <v>购进日期</v>
          </cell>
          <cell r="L33" t="str">
            <v>2022-11-07 00:00:00</v>
          </cell>
          <cell r="M33" t="str">
            <v>/</v>
          </cell>
          <cell r="N33" t="str">
            <v>2022-11-08</v>
          </cell>
          <cell r="O33" t="str">
            <v>流通环节</v>
          </cell>
          <cell r="P33" t="str">
            <v>食用农产品</v>
          </cell>
          <cell r="Q33" t="str">
            <v>蔬菜</v>
          </cell>
          <cell r="R33" t="str">
            <v>鳞茎类蔬菜</v>
          </cell>
          <cell r="S33" t="str">
            <v>葱</v>
          </cell>
          <cell r="T33" t="str">
            <v>漳平市市场监督管理局</v>
          </cell>
          <cell r="U33" t="str">
            <v>（2022）XHY-G22892</v>
          </cell>
          <cell r="V33" t="str">
            <v>水胺硫磷；氯氟氰菊酯和高效氯氟氰菊酯；甲基异柳磷；苯醚甲环唑；氧乐果</v>
          </cell>
        </row>
        <row r="34">
          <cell r="A34" t="str">
            <v>NCP22350881371150187</v>
          </cell>
          <cell r="B34" t="str">
            <v>/</v>
          </cell>
          <cell r="C34" t="str">
            <v>/</v>
          </cell>
          <cell r="D34" t="str">
            <v>漳平市阿明蔬菜店</v>
          </cell>
          <cell r="E34" t="str">
            <v>福建省龙岩市漳平市桂林街道桂林路740号</v>
          </cell>
          <cell r="F34" t="str">
            <v>福建</v>
          </cell>
          <cell r="G34" t="str">
            <v>龙岩</v>
          </cell>
          <cell r="H34" t="str">
            <v>漳平</v>
          </cell>
          <cell r="I34" t="str">
            <v>苦瓜</v>
          </cell>
          <cell r="J34" t="str">
            <v>/</v>
          </cell>
          <cell r="K34" t="str">
            <v>购进日期</v>
          </cell>
          <cell r="L34" t="str">
            <v>2022-11-07 00:00:00</v>
          </cell>
          <cell r="M34" t="str">
            <v>/</v>
          </cell>
          <cell r="N34" t="str">
            <v>2022-11-08</v>
          </cell>
          <cell r="O34" t="str">
            <v>流通环节</v>
          </cell>
          <cell r="P34" t="str">
            <v>食用农产品</v>
          </cell>
          <cell r="Q34" t="str">
            <v>蔬菜</v>
          </cell>
          <cell r="R34" t="str">
            <v>瓜类蔬菜</v>
          </cell>
          <cell r="S34" t="str">
            <v>苦瓜</v>
          </cell>
          <cell r="T34" t="str">
            <v>漳平市市场监督管理局</v>
          </cell>
          <cell r="U34" t="str">
            <v>（2022）XHY-G22893</v>
          </cell>
          <cell r="V34" t="str">
            <v>铅（以Pb计）；氯氟氰菊酯和高效氯氟氰菊酯；氧乐果</v>
          </cell>
        </row>
        <row r="35">
          <cell r="A35" t="str">
            <v>NCP22350881371150188</v>
          </cell>
          <cell r="B35" t="str">
            <v>/</v>
          </cell>
          <cell r="C35" t="str">
            <v>/</v>
          </cell>
          <cell r="D35" t="str">
            <v>漳平市阿明蔬菜店</v>
          </cell>
          <cell r="E35" t="str">
            <v>福建省龙岩市漳平市桂林街道桂林路740号</v>
          </cell>
          <cell r="F35" t="str">
            <v>福建</v>
          </cell>
          <cell r="G35" t="str">
            <v>龙岩</v>
          </cell>
          <cell r="H35" t="str">
            <v>漳平</v>
          </cell>
          <cell r="I35" t="str">
            <v>尖椒</v>
          </cell>
          <cell r="J35" t="str">
            <v>/</v>
          </cell>
          <cell r="K35" t="str">
            <v>购进日期</v>
          </cell>
          <cell r="L35" t="str">
            <v>2022-11-07 00:00:00</v>
          </cell>
          <cell r="M35" t="str">
            <v>/</v>
          </cell>
          <cell r="N35" t="str">
            <v>2022-11-08</v>
          </cell>
          <cell r="O35" t="str">
            <v>流通环节</v>
          </cell>
          <cell r="P35" t="str">
            <v>食用农产品</v>
          </cell>
          <cell r="Q35" t="str">
            <v>蔬菜</v>
          </cell>
          <cell r="R35" t="str">
            <v>茄果类蔬菜</v>
          </cell>
          <cell r="S35" t="str">
            <v>辣椒</v>
          </cell>
          <cell r="T35" t="str">
            <v>漳平市市场监督管理局</v>
          </cell>
          <cell r="U35" t="str">
            <v>（2022）XHY-G22894</v>
          </cell>
          <cell r="V35" t="str">
            <v>铅（以Pb计）；镉（以Cd计）；敌敌畏；氧乐果</v>
          </cell>
        </row>
        <row r="36">
          <cell r="A36" t="str">
            <v>NCP22350881371150189</v>
          </cell>
          <cell r="B36" t="str">
            <v>/</v>
          </cell>
          <cell r="C36" t="str">
            <v>/</v>
          </cell>
          <cell r="D36" t="str">
            <v>漳平市阿明蔬菜店</v>
          </cell>
          <cell r="E36" t="str">
            <v>福建省龙岩市漳平市桂林街道桂林路740号</v>
          </cell>
          <cell r="F36" t="str">
            <v>福建</v>
          </cell>
          <cell r="G36" t="str">
            <v>龙岩</v>
          </cell>
          <cell r="H36" t="str">
            <v>漳平</v>
          </cell>
          <cell r="I36" t="str">
            <v>鸡蛋</v>
          </cell>
          <cell r="J36" t="str">
            <v>/</v>
          </cell>
          <cell r="K36" t="str">
            <v>购进日期</v>
          </cell>
          <cell r="L36" t="str">
            <v>2022-11-08 00:00:00</v>
          </cell>
          <cell r="M36" t="str">
            <v>/</v>
          </cell>
          <cell r="N36" t="str">
            <v>2022-11-08</v>
          </cell>
          <cell r="O36" t="str">
            <v>流通环节</v>
          </cell>
          <cell r="P36" t="str">
            <v>食用农产品</v>
          </cell>
          <cell r="Q36" t="str">
            <v>鲜蛋</v>
          </cell>
          <cell r="R36" t="str">
            <v>鲜蛋</v>
          </cell>
          <cell r="S36" t="str">
            <v>鸡蛋</v>
          </cell>
          <cell r="T36" t="str">
            <v>漳平市市场监督管理局</v>
          </cell>
          <cell r="U36" t="str">
            <v>（2022）XHY-G22895</v>
          </cell>
          <cell r="V36" t="str">
            <v>氯霉素；甲硝唑；地美硝唑</v>
          </cell>
        </row>
        <row r="37">
          <cell r="A37" t="str">
            <v>NCP22350881371150190</v>
          </cell>
          <cell r="B37" t="str">
            <v>/</v>
          </cell>
          <cell r="C37" t="str">
            <v>/</v>
          </cell>
          <cell r="D37" t="str">
            <v>漳平市阿明蔬菜店</v>
          </cell>
          <cell r="E37" t="str">
            <v>福建省龙岩市漳平市桂林街道桂林路740号</v>
          </cell>
          <cell r="F37" t="str">
            <v>福建</v>
          </cell>
          <cell r="G37" t="str">
            <v>龙岩</v>
          </cell>
          <cell r="H37" t="str">
            <v>漳平</v>
          </cell>
          <cell r="I37" t="str">
            <v>西芹</v>
          </cell>
          <cell r="J37" t="str">
            <v>/</v>
          </cell>
          <cell r="K37" t="str">
            <v>购进日期</v>
          </cell>
          <cell r="L37" t="str">
            <v>2022-11-07 00:00:00</v>
          </cell>
          <cell r="M37" t="str">
            <v>/</v>
          </cell>
          <cell r="N37" t="str">
            <v>2022-11-08</v>
          </cell>
          <cell r="O37" t="str">
            <v>流通环节</v>
          </cell>
          <cell r="P37" t="str">
            <v>食用农产品</v>
          </cell>
          <cell r="Q37" t="str">
            <v>蔬菜</v>
          </cell>
          <cell r="R37" t="str">
            <v>叶菜类蔬菜</v>
          </cell>
          <cell r="S37" t="str">
            <v>芹菜</v>
          </cell>
          <cell r="T37" t="str">
            <v>漳平市市场监督管理局</v>
          </cell>
          <cell r="U37" t="str">
            <v>（2022）XHY-G22896</v>
          </cell>
          <cell r="V37" t="str">
            <v>毒死蜱；甲拌磷；氯氟氰菊酯和高效氯氟氰菊酯；噻虫胺；氧乐果；百菌清</v>
          </cell>
        </row>
        <row r="38">
          <cell r="A38" t="str">
            <v>NCP22350881371150191</v>
          </cell>
          <cell r="B38" t="str">
            <v>/</v>
          </cell>
          <cell r="C38" t="str">
            <v>/</v>
          </cell>
          <cell r="D38" t="str">
            <v>漳平市阿明蔬菜店</v>
          </cell>
          <cell r="E38" t="str">
            <v>福建省龙岩市漳平市桂林街道桂林路740号</v>
          </cell>
          <cell r="F38" t="str">
            <v>福建</v>
          </cell>
          <cell r="G38" t="str">
            <v>龙岩</v>
          </cell>
          <cell r="H38" t="str">
            <v>漳平</v>
          </cell>
          <cell r="I38" t="str">
            <v>花生米</v>
          </cell>
          <cell r="J38" t="str">
            <v>/</v>
          </cell>
          <cell r="K38" t="str">
            <v>购进日期</v>
          </cell>
          <cell r="L38" t="str">
            <v>2022-10-28 00:00:00</v>
          </cell>
          <cell r="M38" t="str">
            <v>/</v>
          </cell>
          <cell r="N38" t="str">
            <v>2022-11-08</v>
          </cell>
          <cell r="O38" t="str">
            <v>流通环节</v>
          </cell>
          <cell r="P38" t="str">
            <v>食用农产品</v>
          </cell>
          <cell r="Q38" t="str">
            <v>生干坚果与籽类食品</v>
          </cell>
          <cell r="R38" t="str">
            <v>生干坚果与籽类食品</v>
          </cell>
          <cell r="S38" t="str">
            <v>生干籽类</v>
          </cell>
          <cell r="T38" t="str">
            <v>漳平市市场监督管理局</v>
          </cell>
          <cell r="U38" t="str">
            <v>（2022）XHY-G22897</v>
          </cell>
          <cell r="V38" t="str">
            <v>酸价（以脂肪计）（KOH）；过氧化值（以脂肪计）；黄曲霉毒素B1</v>
          </cell>
        </row>
        <row r="39">
          <cell r="A39" t="str">
            <v>NCP22350881371150192</v>
          </cell>
          <cell r="B39" t="str">
            <v>/</v>
          </cell>
          <cell r="C39" t="str">
            <v>/</v>
          </cell>
          <cell r="D39" t="str">
            <v>漳平市阿明蔬菜店</v>
          </cell>
          <cell r="E39" t="str">
            <v>福建省龙岩市漳平市桂林街道桂林路740号</v>
          </cell>
          <cell r="F39" t="str">
            <v>福建</v>
          </cell>
          <cell r="G39" t="str">
            <v>龙岩</v>
          </cell>
          <cell r="H39" t="str">
            <v>漳平</v>
          </cell>
          <cell r="I39" t="str">
            <v>白芝麻</v>
          </cell>
          <cell r="J39" t="str">
            <v>/</v>
          </cell>
          <cell r="K39" t="str">
            <v>购进日期</v>
          </cell>
          <cell r="L39" t="str">
            <v>2022-11-05 00:00:00</v>
          </cell>
          <cell r="M39" t="str">
            <v>/</v>
          </cell>
          <cell r="N39" t="str">
            <v>2022-11-08</v>
          </cell>
          <cell r="O39" t="str">
            <v>流通环节</v>
          </cell>
          <cell r="P39" t="str">
            <v>食用农产品</v>
          </cell>
          <cell r="Q39" t="str">
            <v>生干坚果与籽类食品</v>
          </cell>
          <cell r="R39" t="str">
            <v>生干坚果与籽类食品</v>
          </cell>
          <cell r="S39" t="str">
            <v>生干籽类</v>
          </cell>
          <cell r="T39" t="str">
            <v>漳平市市场监督管理局</v>
          </cell>
          <cell r="U39" t="str">
            <v>（2022）XHY-G22898</v>
          </cell>
          <cell r="V39" t="str">
            <v>酸价（以脂肪计）（KOH）；过氧化值（以脂肪计）</v>
          </cell>
        </row>
        <row r="40">
          <cell r="A40" t="str">
            <v>NCP22350881371150193</v>
          </cell>
          <cell r="B40" t="str">
            <v>/</v>
          </cell>
          <cell r="C40" t="str">
            <v>/</v>
          </cell>
          <cell r="D40" t="str">
            <v>漳平市李春美蔬菜摊</v>
          </cell>
          <cell r="E40" t="str">
            <v>漳平市桂林街道闽西南市场65号摊</v>
          </cell>
          <cell r="F40" t="str">
            <v>福建</v>
          </cell>
          <cell r="G40" t="str">
            <v>龙岩</v>
          </cell>
          <cell r="H40" t="str">
            <v>漳平</v>
          </cell>
          <cell r="I40" t="str">
            <v>芹菜</v>
          </cell>
          <cell r="J40" t="str">
            <v>/</v>
          </cell>
          <cell r="K40" t="str">
            <v>购进日期</v>
          </cell>
          <cell r="L40" t="str">
            <v>2022-11-08 00:00:00</v>
          </cell>
          <cell r="M40" t="str">
            <v>/</v>
          </cell>
          <cell r="N40" t="str">
            <v>2022-11-08</v>
          </cell>
          <cell r="O40" t="str">
            <v>流通环节</v>
          </cell>
          <cell r="P40" t="str">
            <v>食用农产品</v>
          </cell>
          <cell r="Q40" t="str">
            <v>蔬菜</v>
          </cell>
          <cell r="R40" t="str">
            <v>叶菜类蔬菜</v>
          </cell>
          <cell r="S40" t="str">
            <v>芹菜</v>
          </cell>
          <cell r="T40" t="str">
            <v>漳平市市场监督管理局</v>
          </cell>
          <cell r="U40" t="str">
            <v>（2022）XHY-G22899</v>
          </cell>
          <cell r="V40" t="str">
            <v>毒死蜱；甲拌磷；氯氟氰菊酯和高效氯氟氰菊酯；噻虫胺；氧乐果；百菌清</v>
          </cell>
        </row>
        <row r="41">
          <cell r="A41" t="str">
            <v>NCP22350881371150194</v>
          </cell>
          <cell r="B41" t="str">
            <v>/</v>
          </cell>
          <cell r="C41" t="str">
            <v>/</v>
          </cell>
          <cell r="D41" t="str">
            <v>漳平市李春美蔬菜摊</v>
          </cell>
          <cell r="E41" t="str">
            <v>漳平市桂林街道闽西南市场65号摊</v>
          </cell>
          <cell r="F41" t="str">
            <v>福建</v>
          </cell>
          <cell r="G41" t="str">
            <v>龙岩</v>
          </cell>
          <cell r="H41" t="str">
            <v>漳平</v>
          </cell>
          <cell r="I41" t="str">
            <v>长豆（豇豆）</v>
          </cell>
          <cell r="J41" t="str">
            <v>/</v>
          </cell>
          <cell r="K41" t="str">
            <v>购进日期</v>
          </cell>
          <cell r="L41" t="str">
            <v>2022-11-08 00:00:00</v>
          </cell>
          <cell r="M41" t="str">
            <v>/</v>
          </cell>
          <cell r="N41" t="str">
            <v>2022-11-08</v>
          </cell>
          <cell r="O41" t="str">
            <v>流通环节</v>
          </cell>
          <cell r="P41" t="str">
            <v>食用农产品</v>
          </cell>
          <cell r="Q41" t="str">
            <v>蔬菜</v>
          </cell>
          <cell r="R41" t="str">
            <v>豆类蔬菜</v>
          </cell>
          <cell r="S41" t="str">
            <v>豇豆</v>
          </cell>
          <cell r="T41" t="str">
            <v>漳平市市场监督管理局</v>
          </cell>
          <cell r="U41" t="str">
            <v>（2022）XHY-G22900</v>
          </cell>
          <cell r="V41" t="str">
            <v>甲基异柳磷；克百威；氯氟氰菊酯和高效氯氟氰菊酯；灭蝇胺；水胺硫磷；氧乐果；倍硫磷</v>
          </cell>
        </row>
        <row r="42">
          <cell r="A42" t="str">
            <v>NCP22350881371150195</v>
          </cell>
          <cell r="B42" t="str">
            <v>/</v>
          </cell>
          <cell r="C42" t="str">
            <v>/</v>
          </cell>
          <cell r="D42" t="str">
            <v>漳平市李春美蔬菜摊</v>
          </cell>
          <cell r="E42" t="str">
            <v>漳平市桂林街道闽西南市场65号摊</v>
          </cell>
          <cell r="F42" t="str">
            <v>福建</v>
          </cell>
          <cell r="G42" t="str">
            <v>龙岩</v>
          </cell>
          <cell r="H42" t="str">
            <v>漳平</v>
          </cell>
          <cell r="I42" t="str">
            <v>韭菜</v>
          </cell>
          <cell r="J42" t="str">
            <v>/</v>
          </cell>
          <cell r="K42" t="str">
            <v>购进日期</v>
          </cell>
          <cell r="L42" t="str">
            <v>2022-11-08 00:00:00</v>
          </cell>
          <cell r="M42" t="str">
            <v>/</v>
          </cell>
          <cell r="N42" t="str">
            <v>2022-11-08</v>
          </cell>
          <cell r="O42" t="str">
            <v>流通环节</v>
          </cell>
          <cell r="P42" t="str">
            <v>食用农产品</v>
          </cell>
          <cell r="Q42" t="str">
            <v>蔬菜</v>
          </cell>
          <cell r="R42" t="str">
            <v>鳞茎类蔬菜</v>
          </cell>
          <cell r="S42" t="str">
            <v>韭菜</v>
          </cell>
          <cell r="T42" t="str">
            <v>漳平市市场监督管理局</v>
          </cell>
          <cell r="U42" t="str">
            <v>（2022）XHY-G22888</v>
          </cell>
          <cell r="V42" t="str">
            <v>镉（以Cd计）；啶虫脒；毒死蜱；腐霉利；甲基异柳磷</v>
          </cell>
        </row>
        <row r="43">
          <cell r="A43" t="str">
            <v>NCP22350881371150196</v>
          </cell>
          <cell r="B43" t="str">
            <v>/</v>
          </cell>
          <cell r="C43" t="str">
            <v>/</v>
          </cell>
          <cell r="D43" t="str">
            <v>漳平市李春美蔬菜摊</v>
          </cell>
          <cell r="E43" t="str">
            <v>漳平市桂林街道闽西南市场65号摊</v>
          </cell>
          <cell r="F43" t="str">
            <v>福建</v>
          </cell>
          <cell r="G43" t="str">
            <v>龙岩</v>
          </cell>
          <cell r="H43" t="str">
            <v>漳平</v>
          </cell>
          <cell r="I43" t="str">
            <v>菠菜</v>
          </cell>
          <cell r="J43" t="str">
            <v>/</v>
          </cell>
          <cell r="K43" t="str">
            <v>购进日期</v>
          </cell>
          <cell r="L43" t="str">
            <v>2022-11-08 00:00:00</v>
          </cell>
          <cell r="M43" t="str">
            <v>/</v>
          </cell>
          <cell r="N43" t="str">
            <v>2022-11-08</v>
          </cell>
          <cell r="O43" t="str">
            <v>流通环节</v>
          </cell>
          <cell r="P43" t="str">
            <v>食用农产品</v>
          </cell>
          <cell r="Q43" t="str">
            <v>蔬菜</v>
          </cell>
          <cell r="R43" t="str">
            <v>叶菜类蔬菜</v>
          </cell>
          <cell r="S43" t="str">
            <v>菠菜</v>
          </cell>
          <cell r="T43" t="str">
            <v>漳平市市场监督管理局</v>
          </cell>
          <cell r="U43" t="str">
            <v>（2022）XHY-G22889</v>
          </cell>
          <cell r="V43" t="str">
            <v>阿维菌素；毒死蜱；氧乐果；腐霉利</v>
          </cell>
        </row>
        <row r="44">
          <cell r="A44" t="str">
            <v>NCP22350881371150197</v>
          </cell>
          <cell r="B44" t="str">
            <v>/</v>
          </cell>
          <cell r="C44" t="str">
            <v>/</v>
          </cell>
          <cell r="D44" t="str">
            <v>漳平市李春美蔬菜摊</v>
          </cell>
          <cell r="E44" t="str">
            <v>漳平市桂林街道闽西南市场65号摊</v>
          </cell>
          <cell r="F44" t="str">
            <v>福建</v>
          </cell>
          <cell r="G44" t="str">
            <v>龙岩</v>
          </cell>
          <cell r="H44" t="str">
            <v>漳平</v>
          </cell>
          <cell r="I44" t="str">
            <v>茄子</v>
          </cell>
          <cell r="J44" t="str">
            <v>/</v>
          </cell>
          <cell r="K44" t="str">
            <v>购进日期</v>
          </cell>
          <cell r="L44" t="str">
            <v>2022-11-07 00:00:00</v>
          </cell>
          <cell r="M44" t="str">
            <v>/</v>
          </cell>
          <cell r="N44" t="str">
            <v>2022-11-08</v>
          </cell>
          <cell r="O44" t="str">
            <v>流通环节</v>
          </cell>
          <cell r="P44" t="str">
            <v>食用农产品</v>
          </cell>
          <cell r="Q44" t="str">
            <v>蔬菜</v>
          </cell>
          <cell r="R44" t="str">
            <v>茄果类蔬菜</v>
          </cell>
          <cell r="S44" t="str">
            <v>茄子</v>
          </cell>
          <cell r="T44" t="str">
            <v>漳平市市场监督管理局</v>
          </cell>
          <cell r="U44" t="str">
            <v>（2022）XHY-G22890</v>
          </cell>
          <cell r="V44" t="str">
            <v>镉（以Cd计）；甲氰菊酯；克百威；水胺硫磷；氧乐果</v>
          </cell>
        </row>
        <row r="45">
          <cell r="A45" t="str">
            <v>NCP22350881371150198</v>
          </cell>
          <cell r="B45" t="str">
            <v>/</v>
          </cell>
          <cell r="C45" t="str">
            <v>/</v>
          </cell>
          <cell r="D45" t="str">
            <v>漳平市李春美蔬菜摊</v>
          </cell>
          <cell r="E45" t="str">
            <v>漳平市桂林街道闽西南市场65号摊</v>
          </cell>
          <cell r="F45" t="str">
            <v>福建</v>
          </cell>
          <cell r="G45" t="str">
            <v>龙岩</v>
          </cell>
          <cell r="H45" t="str">
            <v>漳平</v>
          </cell>
          <cell r="I45" t="str">
            <v>葱</v>
          </cell>
          <cell r="J45" t="str">
            <v>/</v>
          </cell>
          <cell r="K45" t="str">
            <v>购进日期</v>
          </cell>
          <cell r="L45" t="str">
            <v>2022-11-08 00:00:00</v>
          </cell>
          <cell r="M45" t="str">
            <v>/</v>
          </cell>
          <cell r="N45" t="str">
            <v>2022-11-08</v>
          </cell>
          <cell r="O45" t="str">
            <v>流通环节</v>
          </cell>
          <cell r="P45" t="str">
            <v>食用农产品</v>
          </cell>
          <cell r="Q45" t="str">
            <v>蔬菜</v>
          </cell>
          <cell r="R45" t="str">
            <v>鳞茎类蔬菜</v>
          </cell>
          <cell r="S45" t="str">
            <v>葱</v>
          </cell>
          <cell r="T45" t="str">
            <v>漳平市市场监督管理局</v>
          </cell>
          <cell r="U45" t="str">
            <v>（2022）XHY-G22908</v>
          </cell>
          <cell r="V45" t="str">
            <v>水胺硫磷；氯氟氰菊酯和高效氯氟氰菊酯；甲基异柳磷；苯醚甲环唑；氧乐果</v>
          </cell>
        </row>
        <row r="46">
          <cell r="A46" t="str">
            <v>NCP22350881371150199</v>
          </cell>
          <cell r="B46" t="str">
            <v>/</v>
          </cell>
          <cell r="C46" t="str">
            <v>/</v>
          </cell>
          <cell r="D46" t="str">
            <v>漳平市李春美蔬菜摊</v>
          </cell>
          <cell r="E46" t="str">
            <v>漳平市桂林街道闽西南市场65号摊</v>
          </cell>
          <cell r="F46" t="str">
            <v>福建</v>
          </cell>
          <cell r="G46" t="str">
            <v>龙岩</v>
          </cell>
          <cell r="H46" t="str">
            <v>漳平</v>
          </cell>
          <cell r="I46" t="str">
            <v>绿豆芽</v>
          </cell>
          <cell r="J46" t="str">
            <v>/</v>
          </cell>
          <cell r="K46" t="str">
            <v>购进日期</v>
          </cell>
          <cell r="L46" t="str">
            <v>2022-11-08 00:00:00</v>
          </cell>
          <cell r="M46" t="str">
            <v>/</v>
          </cell>
          <cell r="N46" t="str">
            <v>2022-11-08</v>
          </cell>
          <cell r="O46" t="str">
            <v>流通环节</v>
          </cell>
          <cell r="P46" t="str">
            <v>食用农产品</v>
          </cell>
          <cell r="Q46" t="str">
            <v>蔬菜</v>
          </cell>
          <cell r="R46" t="str">
            <v>豆芽</v>
          </cell>
          <cell r="S46" t="str">
            <v>豆芽</v>
          </cell>
          <cell r="T46" t="str">
            <v>漳平市市场监督管理局</v>
          </cell>
          <cell r="U46" t="str">
            <v>（2022）XHY-G22909</v>
          </cell>
          <cell r="V46" t="str">
            <v>总汞（以Hg计）；4-氯苯氧乙酸钠（以4-氯苯氧乙酸计）；6-苄基腺嘌呤（6-BA）；亚硫酸盐（以SO2计）</v>
          </cell>
        </row>
        <row r="47">
          <cell r="A47" t="str">
            <v>NCP22350881371150200</v>
          </cell>
          <cell r="B47" t="str">
            <v>/</v>
          </cell>
          <cell r="C47" t="str">
            <v>/</v>
          </cell>
          <cell r="D47" t="str">
            <v>漳平市惠客多购物广场</v>
          </cell>
          <cell r="E47" t="str">
            <v>福建省龙岩市漳平市菁城街道景弘路101-6号2楼201, 202</v>
          </cell>
          <cell r="F47" t="str">
            <v>福建</v>
          </cell>
          <cell r="G47" t="str">
            <v>龙岩</v>
          </cell>
          <cell r="H47" t="str">
            <v>漳平</v>
          </cell>
          <cell r="I47" t="str">
            <v>上海青（普通白菜）</v>
          </cell>
          <cell r="J47" t="str">
            <v>/</v>
          </cell>
          <cell r="K47" t="str">
            <v>购进日期</v>
          </cell>
          <cell r="L47" t="str">
            <v>2022-11-07 00:00:00</v>
          </cell>
          <cell r="M47" t="str">
            <v>/</v>
          </cell>
          <cell r="N47" t="str">
            <v>2022-11-08</v>
          </cell>
          <cell r="O47" t="str">
            <v>流通环节</v>
          </cell>
          <cell r="P47" t="str">
            <v>食用农产品</v>
          </cell>
          <cell r="Q47" t="str">
            <v>蔬菜</v>
          </cell>
          <cell r="R47" t="str">
            <v>叶菜类蔬菜</v>
          </cell>
          <cell r="S47" t="str">
            <v>普通白菜</v>
          </cell>
          <cell r="T47" t="str">
            <v>漳平市市场监督管理局</v>
          </cell>
          <cell r="U47" t="str">
            <v>（2022）XHY-G22910</v>
          </cell>
          <cell r="V47" t="str">
            <v>百菌清；啶虫脒；毒死蜱；氟虫腈；氧乐果</v>
          </cell>
        </row>
        <row r="48">
          <cell r="A48" t="str">
            <v>NCP22350881371150201</v>
          </cell>
          <cell r="B48" t="str">
            <v>/</v>
          </cell>
          <cell r="C48" t="str">
            <v>/</v>
          </cell>
          <cell r="D48" t="str">
            <v>漳平市惠客多购物广场</v>
          </cell>
          <cell r="E48" t="str">
            <v>福建省龙岩市漳平市菁城街道景弘路101-6号2楼201, 202</v>
          </cell>
          <cell r="F48" t="str">
            <v>福建</v>
          </cell>
          <cell r="G48" t="str">
            <v>龙岩</v>
          </cell>
          <cell r="H48" t="str">
            <v>漳平</v>
          </cell>
          <cell r="I48" t="str">
            <v>茄子</v>
          </cell>
          <cell r="J48" t="str">
            <v>/</v>
          </cell>
          <cell r="K48" t="str">
            <v>购进日期</v>
          </cell>
          <cell r="L48" t="str">
            <v>2022-11-07 00:00:00</v>
          </cell>
          <cell r="M48" t="str">
            <v>/</v>
          </cell>
          <cell r="N48" t="str">
            <v>2022-11-08</v>
          </cell>
          <cell r="O48" t="str">
            <v>流通环节</v>
          </cell>
          <cell r="P48" t="str">
            <v>食用农产品</v>
          </cell>
          <cell r="Q48" t="str">
            <v>蔬菜</v>
          </cell>
          <cell r="R48" t="str">
            <v>茄果类蔬菜</v>
          </cell>
          <cell r="S48" t="str">
            <v>茄子</v>
          </cell>
          <cell r="T48" t="str">
            <v>漳平市市场监督管理局</v>
          </cell>
          <cell r="U48" t="str">
            <v>（2022）XHY-G22916</v>
          </cell>
          <cell r="V48" t="str">
            <v>镉（以Cd计）；甲氰菊酯；克百威；水胺硫磷；氧乐果</v>
          </cell>
        </row>
        <row r="49">
          <cell r="A49" t="str">
            <v>NCP22350881371150202</v>
          </cell>
          <cell r="B49" t="str">
            <v>/</v>
          </cell>
          <cell r="C49" t="str">
            <v>/</v>
          </cell>
          <cell r="D49" t="str">
            <v>漳平市惠客多购物广场</v>
          </cell>
          <cell r="E49" t="str">
            <v>福建省龙岩市漳平市菁城街道景弘路101-6号2楼201, 202</v>
          </cell>
          <cell r="F49" t="str">
            <v>福建</v>
          </cell>
          <cell r="G49" t="str">
            <v>龙岩</v>
          </cell>
          <cell r="H49" t="str">
            <v>漳平</v>
          </cell>
          <cell r="I49" t="str">
            <v>脐橙</v>
          </cell>
          <cell r="J49" t="str">
            <v>/</v>
          </cell>
          <cell r="K49" t="str">
            <v>购进日期</v>
          </cell>
          <cell r="L49" t="str">
            <v>2022-11-07 00:00:00</v>
          </cell>
          <cell r="M49" t="str">
            <v>/</v>
          </cell>
          <cell r="N49" t="str">
            <v>2022-11-08</v>
          </cell>
          <cell r="O49" t="str">
            <v>流通环节</v>
          </cell>
          <cell r="P49" t="str">
            <v>食用农产品</v>
          </cell>
          <cell r="Q49" t="str">
            <v>水果类</v>
          </cell>
          <cell r="R49" t="str">
            <v>柑橘类水果</v>
          </cell>
          <cell r="S49" t="str">
            <v>橙</v>
          </cell>
          <cell r="T49" t="str">
            <v>漳平市市场监督管理局</v>
          </cell>
          <cell r="U49" t="str">
            <v>（2022）XHY-G22917</v>
          </cell>
          <cell r="V49" t="str">
            <v>丙溴磷；克百威；氧乐果；狄氏剂</v>
          </cell>
        </row>
        <row r="50">
          <cell r="A50" t="str">
            <v>NCP22350881371150203</v>
          </cell>
          <cell r="B50" t="str">
            <v>/</v>
          </cell>
          <cell r="C50" t="str">
            <v>/</v>
          </cell>
          <cell r="D50" t="str">
            <v>漳平市惠客多购物广场</v>
          </cell>
          <cell r="E50" t="str">
            <v>福建省龙岩市漳平市菁城街道景弘路101-6号2楼201, 202</v>
          </cell>
          <cell r="F50" t="str">
            <v>福建</v>
          </cell>
          <cell r="G50" t="str">
            <v>龙岩</v>
          </cell>
          <cell r="H50" t="str">
            <v>漳平</v>
          </cell>
          <cell r="I50" t="str">
            <v>蜜桔</v>
          </cell>
          <cell r="J50" t="str">
            <v>/</v>
          </cell>
          <cell r="K50" t="str">
            <v>购进日期</v>
          </cell>
          <cell r="L50" t="str">
            <v>2022-11-07 00:00:00</v>
          </cell>
          <cell r="M50" t="str">
            <v>/</v>
          </cell>
          <cell r="N50" t="str">
            <v>2022-11-08</v>
          </cell>
          <cell r="O50" t="str">
            <v>流通环节</v>
          </cell>
          <cell r="P50" t="str">
            <v>食用农产品</v>
          </cell>
          <cell r="Q50" t="str">
            <v>水果类</v>
          </cell>
          <cell r="R50" t="str">
            <v>柑橘类水果</v>
          </cell>
          <cell r="S50" t="str">
            <v>柑、橘</v>
          </cell>
          <cell r="T50" t="str">
            <v>漳平市市场监督管理局</v>
          </cell>
          <cell r="U50" t="str">
            <v>（2022）XHY-G22918</v>
          </cell>
          <cell r="V50" t="str">
            <v>丙溴磷；氧乐果；2,4-滴和2,4-滴钠盐；狄氏剂</v>
          </cell>
        </row>
        <row r="51">
          <cell r="A51" t="str">
            <v>NCP22350881371150204</v>
          </cell>
          <cell r="B51" t="str">
            <v>/</v>
          </cell>
          <cell r="C51" t="str">
            <v>/</v>
          </cell>
          <cell r="D51" t="str">
            <v>漳平市惠客多购物广场</v>
          </cell>
          <cell r="E51" t="str">
            <v>福建省龙岩市漳平市菁城街道景弘路101-6号2楼201, 202</v>
          </cell>
          <cell r="F51" t="str">
            <v>福建</v>
          </cell>
          <cell r="G51" t="str">
            <v>龙岩</v>
          </cell>
          <cell r="H51" t="str">
            <v>漳平</v>
          </cell>
          <cell r="I51" t="str">
            <v>鸡蛋</v>
          </cell>
          <cell r="J51" t="str">
            <v>/</v>
          </cell>
          <cell r="K51" t="str">
            <v>购进日期</v>
          </cell>
          <cell r="L51" t="str">
            <v>2022-11-07 00:00:00</v>
          </cell>
          <cell r="M51" t="str">
            <v>/</v>
          </cell>
          <cell r="N51" t="str">
            <v>2022-11-08</v>
          </cell>
          <cell r="O51" t="str">
            <v>流通环节</v>
          </cell>
          <cell r="P51" t="str">
            <v>食用农产品</v>
          </cell>
          <cell r="Q51" t="str">
            <v>鲜蛋</v>
          </cell>
          <cell r="R51" t="str">
            <v>鲜蛋</v>
          </cell>
          <cell r="S51" t="str">
            <v>鸡蛋</v>
          </cell>
          <cell r="T51" t="str">
            <v>漳平市市场监督管理局</v>
          </cell>
          <cell r="U51" t="str">
            <v>（2022）XHY-G22919</v>
          </cell>
          <cell r="V51" t="str">
            <v>氯霉素；甲硝唑；氟虫腈</v>
          </cell>
        </row>
        <row r="52">
          <cell r="A52" t="str">
            <v>NCP22350881371150205</v>
          </cell>
          <cell r="B52" t="str">
            <v>/</v>
          </cell>
          <cell r="C52" t="str">
            <v>/</v>
          </cell>
          <cell r="D52" t="str">
            <v>漳平市惠客多购物广场</v>
          </cell>
          <cell r="E52" t="str">
            <v>福建省龙岩市漳平市菁城街道景弘路101-6号2楼201, 202</v>
          </cell>
          <cell r="F52" t="str">
            <v>福建</v>
          </cell>
          <cell r="G52" t="str">
            <v>龙岩</v>
          </cell>
          <cell r="H52" t="str">
            <v>漳平</v>
          </cell>
          <cell r="I52" t="str">
            <v>花生米</v>
          </cell>
          <cell r="J52" t="str">
            <v>/</v>
          </cell>
          <cell r="K52" t="str">
            <v>购进日期</v>
          </cell>
          <cell r="L52" t="str">
            <v>2022-11-07 00:00:00</v>
          </cell>
          <cell r="M52" t="str">
            <v>/</v>
          </cell>
          <cell r="N52" t="str">
            <v>2022-11-08</v>
          </cell>
          <cell r="O52" t="str">
            <v>流通环节</v>
          </cell>
          <cell r="P52" t="str">
            <v>食用农产品</v>
          </cell>
          <cell r="Q52" t="str">
            <v>生干坚果与籽类食品</v>
          </cell>
          <cell r="R52" t="str">
            <v>生干坚果与籽类食品</v>
          </cell>
          <cell r="S52" t="str">
            <v>生干籽类</v>
          </cell>
          <cell r="T52" t="str">
            <v>漳平市市场监督管理局</v>
          </cell>
          <cell r="U52" t="str">
            <v>（2022）XHY-G22920</v>
          </cell>
          <cell r="V52" t="str">
            <v>酸价（以脂肪计）（KOH）；过氧化值（以脂肪计）；黄曲霉毒素B1</v>
          </cell>
        </row>
        <row r="53">
          <cell r="A53" t="str">
            <v>NCP22350881371150206</v>
          </cell>
          <cell r="B53" t="str">
            <v>/</v>
          </cell>
          <cell r="C53" t="str">
            <v>/</v>
          </cell>
          <cell r="D53" t="str">
            <v>漳平市远丰生鲜食品经营部</v>
          </cell>
          <cell r="E53" t="str">
            <v>福建省龙岩市漳平市菁城街道东湖路299号</v>
          </cell>
          <cell r="F53" t="str">
            <v>福建</v>
          </cell>
          <cell r="G53" t="str">
            <v>龙岩</v>
          </cell>
          <cell r="H53" t="str">
            <v>漳平</v>
          </cell>
          <cell r="I53" t="str">
            <v>白鸡蛋</v>
          </cell>
          <cell r="J53" t="str">
            <v>/</v>
          </cell>
          <cell r="K53" t="str">
            <v>购进日期</v>
          </cell>
          <cell r="L53" t="str">
            <v>2022-11-04 00:00:00</v>
          </cell>
          <cell r="M53" t="str">
            <v>/</v>
          </cell>
          <cell r="N53" t="str">
            <v>2022-11-08</v>
          </cell>
          <cell r="O53" t="str">
            <v>流通环节</v>
          </cell>
          <cell r="P53" t="str">
            <v>食用农产品</v>
          </cell>
          <cell r="Q53" t="str">
            <v>鲜蛋</v>
          </cell>
          <cell r="R53" t="str">
            <v>鲜蛋</v>
          </cell>
          <cell r="S53" t="str">
            <v>鸡蛋</v>
          </cell>
          <cell r="T53" t="str">
            <v>漳平市市场监督管理局</v>
          </cell>
          <cell r="U53" t="str">
            <v>（2022）XHY-G22927</v>
          </cell>
          <cell r="V53" t="str">
            <v>氯霉素；甲硝唑；氟虫腈</v>
          </cell>
        </row>
        <row r="54">
          <cell r="A54" t="str">
            <v>NCP22350881371150207</v>
          </cell>
          <cell r="B54" t="str">
            <v>/</v>
          </cell>
          <cell r="C54" t="str">
            <v>/</v>
          </cell>
          <cell r="D54" t="str">
            <v>漳平市远丰生鲜食品经营部</v>
          </cell>
          <cell r="E54" t="str">
            <v>福建省龙岩市漳平市菁城街道东湖路299号</v>
          </cell>
          <cell r="F54" t="str">
            <v>福建</v>
          </cell>
          <cell r="G54" t="str">
            <v>龙岩</v>
          </cell>
          <cell r="H54" t="str">
            <v>漳平</v>
          </cell>
          <cell r="I54" t="str">
            <v>油麦菜</v>
          </cell>
          <cell r="J54" t="str">
            <v>/</v>
          </cell>
          <cell r="K54" t="str">
            <v>购进日期</v>
          </cell>
          <cell r="L54" t="str">
            <v>2022-11-08 00:00:00</v>
          </cell>
          <cell r="M54" t="str">
            <v>/</v>
          </cell>
          <cell r="N54" t="str">
            <v>2022-11-08</v>
          </cell>
          <cell r="O54" t="str">
            <v>流通环节</v>
          </cell>
          <cell r="P54" t="str">
            <v>食用农产品</v>
          </cell>
          <cell r="Q54" t="str">
            <v>蔬菜</v>
          </cell>
          <cell r="R54" t="str">
            <v>叶菜类蔬菜</v>
          </cell>
          <cell r="S54" t="str">
            <v>油麦菜</v>
          </cell>
          <cell r="T54" t="str">
            <v>漳平市市场监督管理局</v>
          </cell>
          <cell r="U54" t="str">
            <v>（2022）XHY-G22928</v>
          </cell>
          <cell r="V54" t="str">
            <v>阿维菌素；毒死蜱；氧乐果</v>
          </cell>
        </row>
        <row r="55">
          <cell r="A55" t="str">
            <v>NCP22350881371150208</v>
          </cell>
          <cell r="B55" t="str">
            <v>/</v>
          </cell>
          <cell r="C55" t="str">
            <v>/</v>
          </cell>
          <cell r="D55" t="str">
            <v>漳平市远丰生鲜食品经营部</v>
          </cell>
          <cell r="E55" t="str">
            <v>福建省龙岩市漳平市菁城街道东湖路299号</v>
          </cell>
          <cell r="F55" t="str">
            <v>福建</v>
          </cell>
          <cell r="G55" t="str">
            <v>龙岩</v>
          </cell>
          <cell r="H55" t="str">
            <v>漳平</v>
          </cell>
          <cell r="I55" t="str">
            <v>三叶青（普通白菜）</v>
          </cell>
          <cell r="J55" t="str">
            <v>/</v>
          </cell>
          <cell r="K55" t="str">
            <v>购进日期</v>
          </cell>
          <cell r="L55" t="str">
            <v>2022-11-08 00:00:00</v>
          </cell>
          <cell r="M55" t="str">
            <v>/</v>
          </cell>
          <cell r="N55" t="str">
            <v>2022-11-08</v>
          </cell>
          <cell r="O55" t="str">
            <v>流通环节</v>
          </cell>
          <cell r="P55" t="str">
            <v>食用农产品</v>
          </cell>
          <cell r="Q55" t="str">
            <v>蔬菜</v>
          </cell>
          <cell r="R55" t="str">
            <v>叶菜类蔬菜</v>
          </cell>
          <cell r="S55" t="str">
            <v>普通白菜</v>
          </cell>
          <cell r="T55" t="str">
            <v>漳平市市场监督管理局</v>
          </cell>
          <cell r="U55" t="str">
            <v>（2022）XHY-G22929</v>
          </cell>
          <cell r="V55" t="str">
            <v>百菌清；啶虫脒；毒死蜱；氟虫腈；氧乐果</v>
          </cell>
        </row>
        <row r="56">
          <cell r="A56" t="str">
            <v>NCP22350881371150209</v>
          </cell>
          <cell r="B56" t="str">
            <v>/</v>
          </cell>
          <cell r="C56" t="str">
            <v>/</v>
          </cell>
          <cell r="D56" t="str">
            <v>漳平市远丰生鲜食品经营部</v>
          </cell>
          <cell r="E56" t="str">
            <v>福建省龙岩市漳平市菁城街道东湖路299号</v>
          </cell>
          <cell r="F56" t="str">
            <v>福建</v>
          </cell>
          <cell r="G56" t="str">
            <v>龙岩</v>
          </cell>
          <cell r="H56" t="str">
            <v>漳平</v>
          </cell>
          <cell r="I56" t="str">
            <v>长豆（豇豆）</v>
          </cell>
          <cell r="J56" t="str">
            <v>/</v>
          </cell>
          <cell r="K56" t="str">
            <v>购进日期</v>
          </cell>
          <cell r="L56" t="str">
            <v>2022-11-07 00:00:00</v>
          </cell>
          <cell r="M56" t="str">
            <v>/</v>
          </cell>
          <cell r="N56" t="str">
            <v>2022-11-08</v>
          </cell>
          <cell r="O56" t="str">
            <v>流通环节</v>
          </cell>
          <cell r="P56" t="str">
            <v>食用农产品</v>
          </cell>
          <cell r="Q56" t="str">
            <v>蔬菜</v>
          </cell>
          <cell r="R56" t="str">
            <v>豆类蔬菜</v>
          </cell>
          <cell r="S56" t="str">
            <v>豇豆</v>
          </cell>
          <cell r="T56" t="str">
            <v>漳平市市场监督管理局</v>
          </cell>
          <cell r="U56" t="str">
            <v>（2022）XHY-G22930</v>
          </cell>
          <cell r="V56" t="str">
            <v>甲基异柳磷；克百威；氯氟氰菊酯和高效氯氟氰菊酯；灭蝇胺；水胺硫磷；氧乐果；倍硫磷</v>
          </cell>
        </row>
        <row r="57">
          <cell r="A57" t="str">
            <v>NCP22350881371150210</v>
          </cell>
          <cell r="B57" t="str">
            <v>/</v>
          </cell>
          <cell r="C57" t="str">
            <v>/</v>
          </cell>
          <cell r="D57" t="str">
            <v>漳平市远丰生鲜食品经营部</v>
          </cell>
          <cell r="E57" t="str">
            <v>福建省龙岩市漳平市菁城街道东湖路299号</v>
          </cell>
          <cell r="F57" t="str">
            <v>福建</v>
          </cell>
          <cell r="G57" t="str">
            <v>龙岩</v>
          </cell>
          <cell r="H57" t="str">
            <v>漳平</v>
          </cell>
          <cell r="I57" t="str">
            <v>鸡腿</v>
          </cell>
          <cell r="J57" t="str">
            <v>/</v>
          </cell>
          <cell r="K57" t="str">
            <v>购进日期</v>
          </cell>
          <cell r="L57" t="str">
            <v>2022-11-08 00:00:00</v>
          </cell>
          <cell r="M57" t="str">
            <v>/</v>
          </cell>
          <cell r="N57" t="str">
            <v>2022-11-08</v>
          </cell>
          <cell r="O57" t="str">
            <v>流通环节</v>
          </cell>
          <cell r="P57" t="str">
            <v>食用农产品</v>
          </cell>
          <cell r="Q57" t="str">
            <v>畜禽肉及副产品</v>
          </cell>
          <cell r="R57" t="str">
            <v>禽肉</v>
          </cell>
          <cell r="S57" t="str">
            <v>鸡肉</v>
          </cell>
          <cell r="T57" t="str">
            <v>漳平市市场监督管理局</v>
          </cell>
          <cell r="U57" t="str">
            <v>（2022）XHY-G22430</v>
          </cell>
          <cell r="V57" t="str">
            <v>恩诺沙星；甲氧苄啶；五氯酚酸钠（以五氯酚计）；呋喃西林代谢物；呋喃唑酮代谢物；氯霉素；尼卡巴嗪</v>
          </cell>
        </row>
        <row r="58">
          <cell r="A58" t="str">
            <v>NCP22350881371150211</v>
          </cell>
          <cell r="B58" t="str">
            <v>/</v>
          </cell>
          <cell r="C58" t="str">
            <v>/</v>
          </cell>
          <cell r="D58" t="str">
            <v>漳平市远丰生鲜食品经营部</v>
          </cell>
          <cell r="E58" t="str">
            <v>福建省龙岩市漳平市菁城街道东湖路299号</v>
          </cell>
          <cell r="F58" t="str">
            <v>福建</v>
          </cell>
          <cell r="G58" t="str">
            <v>龙岩</v>
          </cell>
          <cell r="H58" t="str">
            <v>漳平</v>
          </cell>
          <cell r="I58" t="str">
            <v>花生米</v>
          </cell>
          <cell r="J58" t="str">
            <v>/</v>
          </cell>
          <cell r="K58" t="str">
            <v>购进日期</v>
          </cell>
          <cell r="L58" t="str">
            <v>2022-11-04 00:00:00</v>
          </cell>
          <cell r="M58" t="str">
            <v>/</v>
          </cell>
          <cell r="N58" t="str">
            <v>2022-11-08</v>
          </cell>
          <cell r="O58" t="str">
            <v>流通环节</v>
          </cell>
          <cell r="P58" t="str">
            <v>食用农产品</v>
          </cell>
          <cell r="Q58" t="str">
            <v>生干坚果与籽类食品</v>
          </cell>
          <cell r="R58" t="str">
            <v>生干坚果与籽类食品</v>
          </cell>
          <cell r="S58" t="str">
            <v>生干籽类</v>
          </cell>
          <cell r="T58" t="str">
            <v>漳平市市场监督管理局</v>
          </cell>
          <cell r="U58" t="str">
            <v>（2022）XHY-G22600</v>
          </cell>
          <cell r="V58" t="str">
            <v>酸价（以脂肪计）（KOH）；过氧化值（以脂肪计）；黄曲霉毒素B1</v>
          </cell>
        </row>
        <row r="59">
          <cell r="A59" t="str">
            <v>NCP22350881371150212</v>
          </cell>
          <cell r="B59" t="str">
            <v>/</v>
          </cell>
          <cell r="C59" t="str">
            <v>/</v>
          </cell>
          <cell r="D59" t="str">
            <v>漳平市远丰生鲜食品经营部</v>
          </cell>
          <cell r="E59" t="str">
            <v>福建省龙岩市漳平市菁城街道东湖路299号</v>
          </cell>
          <cell r="F59" t="str">
            <v>福建</v>
          </cell>
          <cell r="G59" t="str">
            <v>龙岩</v>
          </cell>
          <cell r="H59" t="str">
            <v>漳平</v>
          </cell>
          <cell r="I59" t="str">
            <v>猪肉</v>
          </cell>
          <cell r="J59" t="str">
            <v>/</v>
          </cell>
          <cell r="K59" t="str">
            <v>购进日期</v>
          </cell>
          <cell r="L59" t="str">
            <v>2022-11-08 00:00:00</v>
          </cell>
          <cell r="M59" t="str">
            <v>/</v>
          </cell>
          <cell r="N59" t="str">
            <v>2022-11-08</v>
          </cell>
          <cell r="O59" t="str">
            <v>流通环节</v>
          </cell>
          <cell r="P59" t="str">
            <v>食用农产品</v>
          </cell>
          <cell r="Q59" t="str">
            <v>畜禽肉及副产品</v>
          </cell>
          <cell r="R59" t="str">
            <v>畜肉</v>
          </cell>
          <cell r="S59" t="str">
            <v>猪肉</v>
          </cell>
          <cell r="T59" t="str">
            <v>漳平市市场监督管理局</v>
          </cell>
          <cell r="U59" t="str">
            <v>（2022）XHY-G22655</v>
          </cell>
          <cell r="V59" t="str">
            <v>恩诺沙星；磺胺类（总量）；五氯酚酸钠（以五氯酚计）；地塞米松；氯霉素；氯丙嗪</v>
          </cell>
        </row>
        <row r="60">
          <cell r="A60" t="str">
            <v>XC22350881369030032</v>
          </cell>
          <cell r="B60" t="str">
            <v>/</v>
          </cell>
          <cell r="C60" t="str">
            <v>/</v>
          </cell>
          <cell r="D60" t="str">
            <v>漳平市雄记鲜肉店</v>
          </cell>
          <cell r="E60" t="str">
            <v>漳平市菁城市场大门边</v>
          </cell>
          <cell r="F60" t="str">
            <v>福建</v>
          </cell>
          <cell r="G60" t="str">
            <v>龙岩</v>
          </cell>
          <cell r="H60" t="str">
            <v>漳平</v>
          </cell>
          <cell r="I60" t="str">
            <v>牛肉</v>
          </cell>
          <cell r="J60" t="str">
            <v>/</v>
          </cell>
          <cell r="K60" t="str">
            <v>生产日期</v>
          </cell>
          <cell r="L60" t="str">
            <v>2022-11-16 00:00:00</v>
          </cell>
          <cell r="M60" t="str">
            <v>/</v>
          </cell>
          <cell r="N60" t="str">
            <v>2022-11-16</v>
          </cell>
          <cell r="O60" t="str">
            <v>流通环节</v>
          </cell>
          <cell r="P60" t="str">
            <v>食用农产品</v>
          </cell>
          <cell r="Q60" t="str">
            <v>畜禽肉及副产品</v>
          </cell>
          <cell r="R60" t="str">
            <v>畜肉</v>
          </cell>
          <cell r="S60" t="str">
            <v>牛肉</v>
          </cell>
          <cell r="T60" t="str">
            <v>漳平市市场监督管理局</v>
          </cell>
          <cell r="U60" t="str">
            <v>（2022）XHY-G22808</v>
          </cell>
          <cell r="V60" t="str">
            <v>克伦特罗；莱克多巴胺；水分含量</v>
          </cell>
        </row>
        <row r="61">
          <cell r="A61" t="str">
            <v>XC22350881369030033</v>
          </cell>
          <cell r="B61" t="str">
            <v>/</v>
          </cell>
          <cell r="C61" t="str">
            <v>/</v>
          </cell>
          <cell r="D61" t="str">
            <v>许泽炫（352602197309250016）</v>
          </cell>
          <cell r="E61" t="str">
            <v>漳平市菁城市场</v>
          </cell>
          <cell r="F61" t="str">
            <v>福建</v>
          </cell>
          <cell r="G61" t="str">
            <v>龙岩</v>
          </cell>
          <cell r="H61" t="str">
            <v>漳平</v>
          </cell>
          <cell r="I61" t="str">
            <v>牛肉</v>
          </cell>
          <cell r="J61" t="str">
            <v>/</v>
          </cell>
          <cell r="K61" t="str">
            <v>生产日期</v>
          </cell>
          <cell r="L61" t="str">
            <v>2022-11-16 00:00:00</v>
          </cell>
          <cell r="M61" t="str">
            <v>/</v>
          </cell>
          <cell r="N61" t="str">
            <v>2022-11-16</v>
          </cell>
          <cell r="O61" t="str">
            <v>流通环节</v>
          </cell>
          <cell r="P61" t="str">
            <v>食用农产品</v>
          </cell>
          <cell r="Q61" t="str">
            <v>畜禽肉及副产品</v>
          </cell>
          <cell r="R61" t="str">
            <v>畜肉</v>
          </cell>
          <cell r="S61" t="str">
            <v>牛肉</v>
          </cell>
          <cell r="T61" t="str">
            <v>漳平市市场监督管理局</v>
          </cell>
          <cell r="U61" t="str">
            <v>（2022）XHY-G22809</v>
          </cell>
          <cell r="V61" t="str">
            <v>克伦特罗；莱克多巴胺；水分含量</v>
          </cell>
        </row>
        <row r="62">
          <cell r="A62" t="str">
            <v>XC22350881369030034</v>
          </cell>
          <cell r="B62" t="str">
            <v>/</v>
          </cell>
          <cell r="C62" t="str">
            <v>/</v>
          </cell>
          <cell r="D62" t="str">
            <v>漳平市承平牛肉店</v>
          </cell>
          <cell r="E62" t="str">
            <v>漳平市菁城街道平等巷36号#7店</v>
          </cell>
          <cell r="F62" t="str">
            <v>福建</v>
          </cell>
          <cell r="G62" t="str">
            <v>龙岩</v>
          </cell>
          <cell r="H62" t="str">
            <v>漳平</v>
          </cell>
          <cell r="I62" t="str">
            <v>牛肉</v>
          </cell>
          <cell r="J62" t="str">
            <v>/</v>
          </cell>
          <cell r="K62" t="str">
            <v>生产日期</v>
          </cell>
          <cell r="L62" t="str">
            <v>2022-11-16 00:00:00</v>
          </cell>
          <cell r="M62" t="str">
            <v>/</v>
          </cell>
          <cell r="N62" t="str">
            <v>2022-11-16</v>
          </cell>
          <cell r="O62" t="str">
            <v>流通环节</v>
          </cell>
          <cell r="P62" t="str">
            <v>食用农产品</v>
          </cell>
          <cell r="Q62" t="str">
            <v>畜禽肉及副产品</v>
          </cell>
          <cell r="R62" t="str">
            <v>畜肉</v>
          </cell>
          <cell r="S62" t="str">
            <v>牛肉</v>
          </cell>
          <cell r="T62" t="str">
            <v>漳平市市场监督管理局</v>
          </cell>
          <cell r="U62" t="str">
            <v>（2022）XHY-G22810</v>
          </cell>
          <cell r="V62" t="str">
            <v>克伦特罗；莱克多巴胺；水分含量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pane ySplit="3" topLeftCell="A4" activePane="bottomLeft" state="frozen"/>
      <selection pane="bottomLeft" activeCell="B3" sqref="B3"/>
    </sheetView>
  </sheetViews>
  <sheetFormatPr defaultColWidth="9" defaultRowHeight="14.25"/>
  <cols>
    <col min="1" max="1" width="11.75" style="2" customWidth="1"/>
    <col min="2" max="2" width="15.375" style="2" customWidth="1"/>
    <col min="3" max="3" width="9.5" style="2" customWidth="1"/>
    <col min="4" max="4" width="13.25" style="2" customWidth="1"/>
    <col min="5" max="5" width="15.125" style="2" customWidth="1"/>
    <col min="6" max="6" width="8.75" style="2" customWidth="1"/>
    <col min="7" max="7" width="16.75" style="2" customWidth="1"/>
    <col min="8" max="8" width="32" style="2" customWidth="1"/>
    <col min="9" max="9" width="11.375" style="2" customWidth="1"/>
    <col min="10" max="10" width="11.25" style="2" customWidth="1"/>
    <col min="11" max="11" width="10.75" style="2" customWidth="1"/>
  </cols>
  <sheetData>
    <row r="1" spans="1:11" s="8" customFormat="1" ht="20.25">
      <c r="A1" s="9" t="s">
        <v>128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4" customFormat="1" ht="24">
      <c r="A2" s="6" t="s">
        <v>0</v>
      </c>
      <c r="B2" s="6" t="s">
        <v>127</v>
      </c>
      <c r="C2" s="6" t="s">
        <v>1</v>
      </c>
      <c r="D2" s="7" t="s">
        <v>126</v>
      </c>
      <c r="E2" s="6" t="s">
        <v>3</v>
      </c>
      <c r="F2" s="6" t="s">
        <v>125</v>
      </c>
      <c r="G2" s="6" t="s">
        <v>124</v>
      </c>
      <c r="H2" s="6" t="s">
        <v>123</v>
      </c>
      <c r="I2" s="5" t="s">
        <v>2</v>
      </c>
      <c r="J2" s="6" t="s">
        <v>122</v>
      </c>
      <c r="K2" s="6" t="s">
        <v>121</v>
      </c>
    </row>
    <row r="3" spans="1:11" s="1" customFormat="1" ht="78" customHeight="1">
      <c r="A3" s="3" t="s">
        <v>4</v>
      </c>
      <c r="B3" s="3" t="s">
        <v>9</v>
      </c>
      <c r="C3" s="3" t="s">
        <v>7</v>
      </c>
      <c r="D3" s="3" t="s">
        <v>8</v>
      </c>
      <c r="E3" s="3" t="s">
        <v>12</v>
      </c>
      <c r="F3" s="3" t="s">
        <v>5</v>
      </c>
      <c r="G3" s="3" t="s">
        <v>129</v>
      </c>
      <c r="H3" s="3" t="s">
        <v>11</v>
      </c>
      <c r="I3" s="3" t="str">
        <f>VLOOKUP(A3,[1]数据列表!$A$2:$V$62,22,FALSE)</f>
        <v>恩诺沙星；磺胺类（总量）；五氯酚酸钠（以五氯酚计）；地塞米松；氯霉素；氯丙嗪</v>
      </c>
      <c r="J3" s="3" t="s">
        <v>10</v>
      </c>
      <c r="K3" s="3" t="str">
        <f>VLOOKUP(A3,[1]数据列表!$A$2:$V$62,21,FALSE)</f>
        <v>（2022）XHY-G22976</v>
      </c>
    </row>
    <row r="4" spans="1:11" s="1" customFormat="1" ht="78" customHeight="1">
      <c r="A4" s="3" t="s">
        <v>13</v>
      </c>
      <c r="B4" s="3" t="s">
        <v>9</v>
      </c>
      <c r="C4" s="3" t="s">
        <v>15</v>
      </c>
      <c r="D4" s="3" t="s">
        <v>16</v>
      </c>
      <c r="E4" s="3" t="s">
        <v>12</v>
      </c>
      <c r="F4" s="3" t="s">
        <v>5</v>
      </c>
      <c r="G4" s="3" t="s">
        <v>129</v>
      </c>
      <c r="H4" s="3" t="s">
        <v>11</v>
      </c>
      <c r="I4" s="3" t="str">
        <f>VLOOKUP(A4,[1]数据列表!$A$2:$V$62,22,FALSE)</f>
        <v>氯霉素；甲硝唑；地美硝唑</v>
      </c>
      <c r="J4" s="3" t="s">
        <v>10</v>
      </c>
      <c r="K4" s="3" t="str">
        <f>VLOOKUP(A4,[1]数据列表!$A$2:$V$62,21,FALSE)</f>
        <v>（2022）XHY-G22977</v>
      </c>
    </row>
    <row r="5" spans="1:11" s="1" customFormat="1" ht="78" customHeight="1">
      <c r="A5" s="3" t="s">
        <v>17</v>
      </c>
      <c r="B5" s="3" t="s">
        <v>9</v>
      </c>
      <c r="C5" s="3" t="s">
        <v>18</v>
      </c>
      <c r="D5" s="3" t="s">
        <v>8</v>
      </c>
      <c r="E5" s="3" t="s">
        <v>12</v>
      </c>
      <c r="F5" s="3" t="s">
        <v>5</v>
      </c>
      <c r="G5" s="3" t="s">
        <v>129</v>
      </c>
      <c r="H5" s="3" t="s">
        <v>11</v>
      </c>
      <c r="I5" s="3" t="str">
        <f>VLOOKUP(A5,[1]数据列表!$A$2:$V$62,22,FALSE)</f>
        <v>呋喃唑酮代谢物；五氯酚酸钠（以五氯酚计）；恩诺沙星；孔雀石绿；磺胺类（总量）；甲硝唑</v>
      </c>
      <c r="J5" s="3" t="s">
        <v>10</v>
      </c>
      <c r="K5" s="3" t="str">
        <f>VLOOKUP(A5,[1]数据列表!$A$2:$V$62,21,FALSE)</f>
        <v>（2022）XHY-G22978</v>
      </c>
    </row>
    <row r="6" spans="1:11" s="1" customFormat="1" ht="78" customHeight="1">
      <c r="A6" s="3" t="s">
        <v>19</v>
      </c>
      <c r="B6" s="3" t="s">
        <v>21</v>
      </c>
      <c r="C6" s="3" t="s">
        <v>20</v>
      </c>
      <c r="D6" s="3" t="s">
        <v>8</v>
      </c>
      <c r="E6" s="3" t="s">
        <v>12</v>
      </c>
      <c r="F6" s="3" t="s">
        <v>5</v>
      </c>
      <c r="G6" s="3" t="s">
        <v>129</v>
      </c>
      <c r="H6" s="3" t="s">
        <v>11</v>
      </c>
      <c r="I6" s="3" t="str">
        <f>VLOOKUP(A6,[1]数据列表!$A$2:$V$62,22,FALSE)</f>
        <v>镉（以Cd计）；甲氰菊酯；克百威；水胺硫磷；氧乐果</v>
      </c>
      <c r="J6" s="3" t="s">
        <v>10</v>
      </c>
      <c r="K6" s="3" t="str">
        <f>VLOOKUP(A6,[1]数据列表!$A$2:$V$62,21,FALSE)</f>
        <v>（2022）XHY-G23115</v>
      </c>
    </row>
    <row r="7" spans="1:11" s="1" customFormat="1" ht="78" customHeight="1">
      <c r="A7" s="3" t="s">
        <v>22</v>
      </c>
      <c r="B7" s="3" t="s">
        <v>9</v>
      </c>
      <c r="C7" s="3" t="s">
        <v>23</v>
      </c>
      <c r="D7" s="3" t="s">
        <v>8</v>
      </c>
      <c r="E7" s="3" t="s">
        <v>12</v>
      </c>
      <c r="F7" s="3" t="s">
        <v>5</v>
      </c>
      <c r="G7" s="3" t="s">
        <v>129</v>
      </c>
      <c r="H7" s="3" t="s">
        <v>11</v>
      </c>
      <c r="I7" s="3" t="str">
        <f>VLOOKUP(A7,[1]数据列表!$A$2:$V$62,22,FALSE)</f>
        <v>毒死蜱；氧乐果；阿维菌素</v>
      </c>
      <c r="J7" s="3" t="s">
        <v>10</v>
      </c>
      <c r="K7" s="3" t="str">
        <f>VLOOKUP(A7,[1]数据列表!$A$2:$V$62,21,FALSE)</f>
        <v>（2022）XHY-G23116</v>
      </c>
    </row>
    <row r="8" spans="1:11" s="1" customFormat="1" ht="78" customHeight="1">
      <c r="A8" s="3" t="s">
        <v>24</v>
      </c>
      <c r="B8" s="3" t="s">
        <v>9</v>
      </c>
      <c r="C8" s="3" t="s">
        <v>25</v>
      </c>
      <c r="D8" s="3" t="s">
        <v>8</v>
      </c>
      <c r="E8" s="3" t="s">
        <v>12</v>
      </c>
      <c r="F8" s="3" t="s">
        <v>5</v>
      </c>
      <c r="G8" s="3" t="s">
        <v>129</v>
      </c>
      <c r="H8" s="3" t="s">
        <v>11</v>
      </c>
      <c r="I8" s="3" t="str">
        <f>VLOOKUP(A8,[1]数据列表!$A$2:$V$62,22,FALSE)</f>
        <v>百菌清；啶虫脒；毒死蜱；氟虫腈；氧乐果</v>
      </c>
      <c r="J8" s="3" t="s">
        <v>10</v>
      </c>
      <c r="K8" s="3" t="str">
        <f>VLOOKUP(A8,[1]数据列表!$A$2:$V$62,21,FALSE)</f>
        <v>（2022）XHY-G23117</v>
      </c>
    </row>
    <row r="9" spans="1:11" s="1" customFormat="1" ht="78" customHeight="1">
      <c r="A9" s="3" t="s">
        <v>26</v>
      </c>
      <c r="B9" s="3" t="s">
        <v>9</v>
      </c>
      <c r="C9" s="3" t="s">
        <v>28</v>
      </c>
      <c r="D9" s="3" t="s">
        <v>8</v>
      </c>
      <c r="E9" s="3" t="s">
        <v>12</v>
      </c>
      <c r="F9" s="3" t="s">
        <v>5</v>
      </c>
      <c r="G9" s="3" t="s">
        <v>129</v>
      </c>
      <c r="H9" s="3" t="s">
        <v>11</v>
      </c>
      <c r="I9" s="3" t="str">
        <f>VLOOKUP(A9,[1]数据列表!$A$2:$V$62,22,FALSE)</f>
        <v>百菌清；毒死蜱；甲拌磷；氯氟氰菊酯和高效氯氟氰菊酯；噻虫胺；氧乐果</v>
      </c>
      <c r="J9" s="3" t="s">
        <v>10</v>
      </c>
      <c r="K9" s="3" t="str">
        <f>VLOOKUP(A9,[1]数据列表!$A$2:$V$62,21,FALSE)</f>
        <v>（2022）XHY-G23118</v>
      </c>
    </row>
    <row r="10" spans="1:11" s="1" customFormat="1" ht="78" customHeight="1">
      <c r="A10" s="3" t="s">
        <v>29</v>
      </c>
      <c r="B10" s="3" t="s">
        <v>9</v>
      </c>
      <c r="C10" s="3" t="s">
        <v>30</v>
      </c>
      <c r="D10" s="3" t="s">
        <v>8</v>
      </c>
      <c r="E10" s="3" t="s">
        <v>12</v>
      </c>
      <c r="F10" s="3" t="s">
        <v>5</v>
      </c>
      <c r="G10" s="3" t="s">
        <v>129</v>
      </c>
      <c r="H10" s="3" t="s">
        <v>11</v>
      </c>
      <c r="I10" s="3" t="str">
        <f>VLOOKUP(A10,[1]数据列表!$A$2:$V$62,22,FALSE)</f>
        <v>丙溴磷；克百威；氧乐果；狄氏剂</v>
      </c>
      <c r="J10" s="3" t="s">
        <v>10</v>
      </c>
      <c r="K10" s="3" t="str">
        <f>VLOOKUP(A10,[1]数据列表!$A$2:$V$62,21,FALSE)</f>
        <v>（2022）XHY-G23119</v>
      </c>
    </row>
    <row r="11" spans="1:11" s="1" customFormat="1" ht="78" customHeight="1">
      <c r="A11" s="3" t="s">
        <v>31</v>
      </c>
      <c r="B11" s="3" t="s">
        <v>9</v>
      </c>
      <c r="C11" s="3" t="s">
        <v>32</v>
      </c>
      <c r="D11" s="3" t="s">
        <v>8</v>
      </c>
      <c r="E11" s="3" t="s">
        <v>12</v>
      </c>
      <c r="F11" s="3" t="s">
        <v>5</v>
      </c>
      <c r="G11" s="3" t="s">
        <v>129</v>
      </c>
      <c r="H11" s="3" t="s">
        <v>11</v>
      </c>
      <c r="I11" s="3" t="str">
        <f>VLOOKUP(A11,[1]数据列表!$A$2:$V$62,22,FALSE)</f>
        <v>丙溴磷；克百威；氧乐果；狄氏剂</v>
      </c>
      <c r="J11" s="3" t="s">
        <v>10</v>
      </c>
      <c r="K11" s="3" t="str">
        <f>VLOOKUP(A11,[1]数据列表!$A$2:$V$62,21,FALSE)</f>
        <v>（2022）XHY-G23120</v>
      </c>
    </row>
    <row r="12" spans="1:11" s="1" customFormat="1" ht="78" customHeight="1">
      <c r="A12" s="3" t="s">
        <v>33</v>
      </c>
      <c r="B12" s="3" t="s">
        <v>9</v>
      </c>
      <c r="C12" s="3" t="s">
        <v>34</v>
      </c>
      <c r="D12" s="3" t="s">
        <v>8</v>
      </c>
      <c r="E12" s="3" t="s">
        <v>12</v>
      </c>
      <c r="F12" s="3" t="s">
        <v>5</v>
      </c>
      <c r="G12" s="3" t="s">
        <v>129</v>
      </c>
      <c r="H12" s="3" t="s">
        <v>11</v>
      </c>
      <c r="I12" s="3" t="str">
        <f>VLOOKUP(A12,[1]数据列表!$A$2:$V$62,22,FALSE)</f>
        <v>丙溴磷；氧乐果；2,4-滴和2,4-滴钠盐；狄氏剂</v>
      </c>
      <c r="J12" s="3" t="s">
        <v>10</v>
      </c>
      <c r="K12" s="3" t="str">
        <f>VLOOKUP(A12,[1]数据列表!$A$2:$V$62,21,FALSE)</f>
        <v>（2022）XHY-G23309</v>
      </c>
    </row>
    <row r="13" spans="1:11" s="1" customFormat="1" ht="78" customHeight="1">
      <c r="A13" s="3" t="s">
        <v>35</v>
      </c>
      <c r="B13" s="3" t="s">
        <v>9</v>
      </c>
      <c r="C13" s="3" t="s">
        <v>36</v>
      </c>
      <c r="D13" s="3" t="s">
        <v>8</v>
      </c>
      <c r="E13" s="3" t="s">
        <v>12</v>
      </c>
      <c r="F13" s="3" t="s">
        <v>5</v>
      </c>
      <c r="G13" s="3" t="s">
        <v>129</v>
      </c>
      <c r="H13" s="3" t="s">
        <v>11</v>
      </c>
      <c r="I13" s="3" t="str">
        <f>VLOOKUP(A13,[1]数据列表!$A$2:$V$62,22,FALSE)</f>
        <v>苯醚甲环唑；腈苯唑；吡虫啉；噻虫胺；噻虫嗪；百菌清</v>
      </c>
      <c r="J13" s="3" t="s">
        <v>10</v>
      </c>
      <c r="K13" s="3" t="str">
        <f>VLOOKUP(A13,[1]数据列表!$A$2:$V$62,21,FALSE)</f>
        <v>（2022）XHY-G22979</v>
      </c>
    </row>
    <row r="14" spans="1:11" s="1" customFormat="1" ht="78" customHeight="1">
      <c r="A14" s="3" t="s">
        <v>37</v>
      </c>
      <c r="B14" s="3" t="s">
        <v>9</v>
      </c>
      <c r="C14" s="3" t="s">
        <v>38</v>
      </c>
      <c r="D14" s="3" t="s">
        <v>8</v>
      </c>
      <c r="E14" s="3" t="s">
        <v>12</v>
      </c>
      <c r="F14" s="3" t="s">
        <v>5</v>
      </c>
      <c r="G14" s="3" t="s">
        <v>129</v>
      </c>
      <c r="H14" s="3" t="s">
        <v>11</v>
      </c>
      <c r="I14" s="3" t="str">
        <f>VLOOKUP(A14,[1]数据列表!$A$2:$V$62,22,FALSE)</f>
        <v>氯霉素；甲硝唑；地美硝唑</v>
      </c>
      <c r="J14" s="3" t="s">
        <v>10</v>
      </c>
      <c r="K14" s="3" t="str">
        <f>VLOOKUP(A14,[1]数据列表!$A$2:$V$62,21,FALSE)</f>
        <v>（2022）XHY-G22980</v>
      </c>
    </row>
    <row r="15" spans="1:11" s="1" customFormat="1" ht="78" customHeight="1">
      <c r="A15" s="3" t="s">
        <v>39</v>
      </c>
      <c r="B15" s="3" t="s">
        <v>9</v>
      </c>
      <c r="C15" s="3" t="s">
        <v>40</v>
      </c>
      <c r="D15" s="3" t="s">
        <v>8</v>
      </c>
      <c r="E15" s="3" t="s">
        <v>12</v>
      </c>
      <c r="F15" s="3" t="s">
        <v>5</v>
      </c>
      <c r="G15" s="3" t="s">
        <v>129</v>
      </c>
      <c r="H15" s="3" t="s">
        <v>11</v>
      </c>
      <c r="I15" s="3" t="str">
        <f>VLOOKUP(A15,[1]数据列表!$A$2:$V$62,22,FALSE)</f>
        <v>氯霉素；甲硝唑；地美硝唑</v>
      </c>
      <c r="J15" s="3" t="s">
        <v>10</v>
      </c>
      <c r="K15" s="3" t="str">
        <f>VLOOKUP(A15,[1]数据列表!$A$2:$V$62,21,FALSE)</f>
        <v>（2022）XHY-G22703</v>
      </c>
    </row>
    <row r="16" spans="1:11" s="1" customFormat="1" ht="78" customHeight="1">
      <c r="A16" s="3" t="s">
        <v>41</v>
      </c>
      <c r="B16" s="3" t="s">
        <v>9</v>
      </c>
      <c r="C16" s="3" t="s">
        <v>42</v>
      </c>
      <c r="D16" s="3" t="s">
        <v>8</v>
      </c>
      <c r="E16" s="3" t="s">
        <v>12</v>
      </c>
      <c r="F16" s="3" t="s">
        <v>5</v>
      </c>
      <c r="G16" s="3" t="s">
        <v>129</v>
      </c>
      <c r="H16" s="3" t="s">
        <v>11</v>
      </c>
      <c r="I16" s="3" t="str">
        <f>VLOOKUP(A16,[1]数据列表!$A$2:$V$62,22,FALSE)</f>
        <v>酸价（以脂肪计）（KOH）；过氧化值（以脂肪计）；黄曲霉毒素B1</v>
      </c>
      <c r="J16" s="3" t="s">
        <v>10</v>
      </c>
      <c r="K16" s="3" t="str">
        <f>VLOOKUP(A16,[1]数据列表!$A$2:$V$62,21,FALSE)</f>
        <v>（2022）XHY-G23350</v>
      </c>
    </row>
    <row r="17" spans="1:11" s="1" customFormat="1" ht="78" customHeight="1">
      <c r="A17" s="3" t="s">
        <v>43</v>
      </c>
      <c r="B17" s="3" t="s">
        <v>9</v>
      </c>
      <c r="C17" s="3" t="s">
        <v>44</v>
      </c>
      <c r="D17" s="3" t="s">
        <v>8</v>
      </c>
      <c r="E17" s="3" t="s">
        <v>12</v>
      </c>
      <c r="F17" s="3" t="s">
        <v>5</v>
      </c>
      <c r="G17" s="3" t="s">
        <v>129</v>
      </c>
      <c r="H17" s="3" t="s">
        <v>11</v>
      </c>
      <c r="I17" s="3" t="str">
        <f>VLOOKUP(A17,[1]数据列表!$A$2:$V$62,22,FALSE)</f>
        <v>恩诺沙星；甲氧苄啶；五氯酚酸钠（以五氯酚计）；呋喃西林代谢物；呋喃唑酮代谢物；氯霉素；尼卡巴嗪</v>
      </c>
      <c r="J17" s="3" t="s">
        <v>10</v>
      </c>
      <c r="K17" s="3" t="str">
        <f>VLOOKUP(A17,[1]数据列表!$A$2:$V$62,21,FALSE)</f>
        <v>（2022）XHY-G22851</v>
      </c>
    </row>
    <row r="18" spans="1:11" s="1" customFormat="1" ht="78" customHeight="1">
      <c r="A18" s="3" t="s">
        <v>45</v>
      </c>
      <c r="B18" s="3" t="s">
        <v>48</v>
      </c>
      <c r="C18" s="3" t="s">
        <v>46</v>
      </c>
      <c r="D18" s="3" t="s">
        <v>47</v>
      </c>
      <c r="E18" s="3" t="s">
        <v>12</v>
      </c>
      <c r="F18" s="3" t="s">
        <v>5</v>
      </c>
      <c r="G18" s="3" t="s">
        <v>129</v>
      </c>
      <c r="H18" s="3" t="s">
        <v>11</v>
      </c>
      <c r="I18" s="3" t="str">
        <f>VLOOKUP(A18,[1]数据列表!$A$2:$V$62,22,FALSE)</f>
        <v>恩诺沙星；磺胺类（总量）；五氯酚酸钠（以五氯酚计）；地塞米松；氯霉素；氯丙嗪</v>
      </c>
      <c r="J18" s="3" t="s">
        <v>10</v>
      </c>
      <c r="K18" s="3" t="str">
        <f>VLOOKUP(A18,[1]数据列表!$A$2:$V$62,21,FALSE)</f>
        <v>（2022）XHY-G22852</v>
      </c>
    </row>
    <row r="19" spans="1:11" s="1" customFormat="1" ht="78" customHeight="1">
      <c r="A19" s="3" t="s">
        <v>49</v>
      </c>
      <c r="B19" s="3" t="s">
        <v>48</v>
      </c>
      <c r="C19" s="3" t="s">
        <v>50</v>
      </c>
      <c r="D19" s="3" t="s">
        <v>51</v>
      </c>
      <c r="E19" s="3" t="s">
        <v>12</v>
      </c>
      <c r="F19" s="3" t="s">
        <v>5</v>
      </c>
      <c r="G19" s="3" t="s">
        <v>129</v>
      </c>
      <c r="H19" s="3" t="s">
        <v>11</v>
      </c>
      <c r="I19" s="3" t="str">
        <f>VLOOKUP(A19,[1]数据列表!$A$2:$V$62,22,FALSE)</f>
        <v>镉（以Cd计）；孔雀石绿；呋喃唑酮代谢物；恩诺沙星；五氯酚酸钠（以五氯酚计）</v>
      </c>
      <c r="J19" s="3" t="s">
        <v>10</v>
      </c>
      <c r="K19" s="3" t="str">
        <f>VLOOKUP(A19,[1]数据列表!$A$2:$V$62,21,FALSE)</f>
        <v>（2022）XHY-G22853</v>
      </c>
    </row>
    <row r="20" spans="1:11" s="1" customFormat="1" ht="78" customHeight="1">
      <c r="A20" s="3" t="s">
        <v>52</v>
      </c>
      <c r="B20" s="3" t="s">
        <v>48</v>
      </c>
      <c r="C20" s="3" t="s">
        <v>20</v>
      </c>
      <c r="D20" s="3" t="s">
        <v>8</v>
      </c>
      <c r="E20" s="3" t="s">
        <v>12</v>
      </c>
      <c r="F20" s="3" t="s">
        <v>5</v>
      </c>
      <c r="G20" s="3" t="s">
        <v>129</v>
      </c>
      <c r="H20" s="3" t="s">
        <v>11</v>
      </c>
      <c r="I20" s="3" t="str">
        <f>VLOOKUP(A20,[1]数据列表!$A$2:$V$62,22,FALSE)</f>
        <v>镉（以Cd计）；甲氰菊酯；克百威；水胺硫磷；氧乐果</v>
      </c>
      <c r="J20" s="3" t="s">
        <v>10</v>
      </c>
      <c r="K20" s="3" t="str">
        <f>VLOOKUP(A20,[1]数据列表!$A$2:$V$62,21,FALSE)</f>
        <v>（2022）XHY-G22854</v>
      </c>
    </row>
    <row r="21" spans="1:11" s="1" customFormat="1" ht="78" customHeight="1">
      <c r="A21" s="3" t="s">
        <v>53</v>
      </c>
      <c r="B21" s="3" t="s">
        <v>48</v>
      </c>
      <c r="C21" s="3" t="s">
        <v>54</v>
      </c>
      <c r="D21" s="3" t="s">
        <v>51</v>
      </c>
      <c r="E21" s="3" t="s">
        <v>12</v>
      </c>
      <c r="F21" s="3" t="s">
        <v>5</v>
      </c>
      <c r="G21" s="3" t="s">
        <v>129</v>
      </c>
      <c r="H21" s="3" t="s">
        <v>11</v>
      </c>
      <c r="I21" s="3" t="str">
        <f>VLOOKUP(A21,[1]数据列表!$A$2:$V$62,22,FALSE)</f>
        <v>甲基异柳磷；克百威；氯氟氰菊酯和高效氯氟氰菊酯；灭蝇胺；水胺硫磷；氧乐果；倍硫磷</v>
      </c>
      <c r="J21" s="3" t="s">
        <v>10</v>
      </c>
      <c r="K21" s="3" t="str">
        <f>VLOOKUP(A21,[1]数据列表!$A$2:$V$62,21,FALSE)</f>
        <v>（2022）XHY-G22855</v>
      </c>
    </row>
    <row r="22" spans="1:11" s="1" customFormat="1" ht="78" customHeight="1">
      <c r="A22" s="3" t="s">
        <v>55</v>
      </c>
      <c r="B22" s="3" t="s">
        <v>48</v>
      </c>
      <c r="C22" s="3" t="s">
        <v>56</v>
      </c>
      <c r="D22" s="3" t="s">
        <v>51</v>
      </c>
      <c r="E22" s="3" t="s">
        <v>12</v>
      </c>
      <c r="F22" s="3" t="s">
        <v>5</v>
      </c>
      <c r="G22" s="3" t="s">
        <v>129</v>
      </c>
      <c r="H22" s="3" t="s">
        <v>11</v>
      </c>
      <c r="I22" s="3" t="str">
        <f>VLOOKUP(A22,[1]数据列表!$A$2:$V$62,22,FALSE)</f>
        <v>铅（以Pb计）；氯氟氰菊酯和高效氯氟氰菊酯；氧乐果</v>
      </c>
      <c r="J22" s="3" t="s">
        <v>10</v>
      </c>
      <c r="K22" s="3" t="str">
        <f>VLOOKUP(A22,[1]数据列表!$A$2:$V$62,21,FALSE)</f>
        <v>（2022）XHY-G22856</v>
      </c>
    </row>
    <row r="23" spans="1:11" s="1" customFormat="1" ht="78" customHeight="1">
      <c r="A23" s="3" t="s">
        <v>57</v>
      </c>
      <c r="B23" s="3" t="s">
        <v>48</v>
      </c>
      <c r="C23" s="3" t="s">
        <v>58</v>
      </c>
      <c r="D23" s="3" t="s">
        <v>51</v>
      </c>
      <c r="E23" s="3" t="s">
        <v>12</v>
      </c>
      <c r="F23" s="3" t="s">
        <v>5</v>
      </c>
      <c r="G23" s="3" t="s">
        <v>129</v>
      </c>
      <c r="H23" s="3" t="s">
        <v>11</v>
      </c>
      <c r="I23" s="3" t="str">
        <f>VLOOKUP(A23,[1]数据列表!$A$2:$V$62,22,FALSE)</f>
        <v>阿维菌素；毒死蜱；氧乐果；腐霉利</v>
      </c>
      <c r="J23" s="3" t="s">
        <v>10</v>
      </c>
      <c r="K23" s="3" t="str">
        <f>VLOOKUP(A23,[1]数据列表!$A$2:$V$62,21,FALSE)</f>
        <v>（2022）XHY-G22857</v>
      </c>
    </row>
    <row r="24" spans="1:11" s="1" customFormat="1" ht="78" customHeight="1">
      <c r="A24" s="3" t="s">
        <v>59</v>
      </c>
      <c r="B24" s="3" t="s">
        <v>48</v>
      </c>
      <c r="C24" s="3" t="s">
        <v>61</v>
      </c>
      <c r="D24" s="3" t="s">
        <v>51</v>
      </c>
      <c r="E24" s="3" t="s">
        <v>12</v>
      </c>
      <c r="F24" s="3" t="s">
        <v>5</v>
      </c>
      <c r="G24" s="3" t="s">
        <v>129</v>
      </c>
      <c r="H24" s="3" t="s">
        <v>11</v>
      </c>
      <c r="I24" s="3" t="str">
        <f>VLOOKUP(A24,[1]数据列表!$A$2:$V$62,22,FALSE)</f>
        <v>水胺硫磷；氯氟氰菊酯和高效氯氟氰菊酯；甲基异柳磷；苯醚甲环唑；氧乐果</v>
      </c>
      <c r="J24" s="3" t="s">
        <v>10</v>
      </c>
      <c r="K24" s="3" t="str">
        <f>VLOOKUP(A24,[1]数据列表!$A$2:$V$62,21,FALSE)</f>
        <v>（2022）XHY-G22858</v>
      </c>
    </row>
    <row r="25" spans="1:11" s="1" customFormat="1" ht="78" customHeight="1">
      <c r="A25" s="3" t="s">
        <v>62</v>
      </c>
      <c r="B25" s="3" t="s">
        <v>48</v>
      </c>
      <c r="C25" s="3" t="s">
        <v>63</v>
      </c>
      <c r="D25" s="3" t="s">
        <v>8</v>
      </c>
      <c r="E25" s="3" t="s">
        <v>12</v>
      </c>
      <c r="F25" s="3" t="s">
        <v>5</v>
      </c>
      <c r="G25" s="3" t="s">
        <v>129</v>
      </c>
      <c r="H25" s="3" t="s">
        <v>11</v>
      </c>
      <c r="I25" s="3" t="str">
        <f>VLOOKUP(A25,[1]数据列表!$A$2:$V$62,22,FALSE)</f>
        <v>镉（以Cd计）；铅（以Pb计）；吡虫啉；氯唑磷；噻虫胺；噻虫嗪</v>
      </c>
      <c r="J25" s="3" t="s">
        <v>10</v>
      </c>
      <c r="K25" s="3" t="str">
        <f>VLOOKUP(A25,[1]数据列表!$A$2:$V$62,21,FALSE)</f>
        <v>（2022）XHY-G22859</v>
      </c>
    </row>
    <row r="26" spans="1:11" s="1" customFormat="1" ht="78" customHeight="1">
      <c r="A26" s="3" t="s">
        <v>64</v>
      </c>
      <c r="B26" s="3" t="s">
        <v>48</v>
      </c>
      <c r="C26" s="3" t="s">
        <v>65</v>
      </c>
      <c r="D26" s="3" t="s">
        <v>51</v>
      </c>
      <c r="E26" s="3" t="s">
        <v>12</v>
      </c>
      <c r="F26" s="3" t="s">
        <v>5</v>
      </c>
      <c r="G26" s="3" t="s">
        <v>129</v>
      </c>
      <c r="H26" s="3" t="s">
        <v>11</v>
      </c>
      <c r="I26" s="3" t="str">
        <f>VLOOKUP(A26,[1]数据列表!$A$2:$V$62,22,FALSE)</f>
        <v>百菌清；啶虫脒；毒死蜱；氟虫腈；氧乐果</v>
      </c>
      <c r="J26" s="3" t="s">
        <v>10</v>
      </c>
      <c r="K26" s="3" t="str">
        <f>VLOOKUP(A26,[1]数据列表!$A$2:$V$62,21,FALSE)</f>
        <v>（2022）XHY-G22860</v>
      </c>
    </row>
    <row r="27" spans="1:11" s="1" customFormat="1" ht="78" customHeight="1">
      <c r="A27" s="3" t="s">
        <v>66</v>
      </c>
      <c r="B27" s="3" t="s">
        <v>48</v>
      </c>
      <c r="C27" s="3" t="s">
        <v>28</v>
      </c>
      <c r="D27" s="3" t="s">
        <v>8</v>
      </c>
      <c r="E27" s="3" t="s">
        <v>12</v>
      </c>
      <c r="F27" s="3" t="s">
        <v>5</v>
      </c>
      <c r="G27" s="3" t="s">
        <v>129</v>
      </c>
      <c r="H27" s="3" t="s">
        <v>11</v>
      </c>
      <c r="I27" s="3" t="str">
        <f>VLOOKUP(A27,[1]数据列表!$A$2:$V$62,22,FALSE)</f>
        <v>百菌清；毒死蜱；甲拌磷；氯氟氰菊酯和高效氯氟氰菊酯；噻虫胺；氧乐果</v>
      </c>
      <c r="J27" s="3" t="s">
        <v>10</v>
      </c>
      <c r="K27" s="3" t="str">
        <f>VLOOKUP(A27,[1]数据列表!$A$2:$V$62,21,FALSE)</f>
        <v>（2022）XHY-G22704</v>
      </c>
    </row>
    <row r="28" spans="1:11" s="1" customFormat="1" ht="78" customHeight="1">
      <c r="A28" s="3" t="s">
        <v>67</v>
      </c>
      <c r="B28" s="3" t="s">
        <v>48</v>
      </c>
      <c r="C28" s="3" t="s">
        <v>68</v>
      </c>
      <c r="D28" s="3" t="s">
        <v>51</v>
      </c>
      <c r="E28" s="3" t="s">
        <v>12</v>
      </c>
      <c r="F28" s="3" t="s">
        <v>5</v>
      </c>
      <c r="G28" s="3" t="s">
        <v>129</v>
      </c>
      <c r="H28" s="3" t="s">
        <v>11</v>
      </c>
      <c r="I28" s="3" t="str">
        <f>VLOOKUP(A28,[1]数据列表!$A$2:$V$62,22,FALSE)</f>
        <v>镉（以Cd计）；铅（以Pb计）；敌敌畏；氧乐果</v>
      </c>
      <c r="J28" s="3" t="s">
        <v>10</v>
      </c>
      <c r="K28" s="3" t="str">
        <f>VLOOKUP(A28,[1]数据列表!$A$2:$V$62,21,FALSE)</f>
        <v>（2022）XHY-G22705</v>
      </c>
    </row>
    <row r="29" spans="1:11" s="1" customFormat="1" ht="78" customHeight="1">
      <c r="A29" s="3" t="s">
        <v>69</v>
      </c>
      <c r="B29" s="3" t="s">
        <v>48</v>
      </c>
      <c r="C29" s="3" t="s">
        <v>23</v>
      </c>
      <c r="D29" s="3" t="s">
        <v>51</v>
      </c>
      <c r="E29" s="3" t="s">
        <v>12</v>
      </c>
      <c r="F29" s="3" t="s">
        <v>5</v>
      </c>
      <c r="G29" s="3" t="s">
        <v>129</v>
      </c>
      <c r="H29" s="3" t="s">
        <v>11</v>
      </c>
      <c r="I29" s="3" t="str">
        <f>VLOOKUP(A29,[1]数据列表!$A$2:$V$62,22,FALSE)</f>
        <v>毒死蜱；氧乐果；阿维菌素</v>
      </c>
      <c r="J29" s="3" t="s">
        <v>10</v>
      </c>
      <c r="K29" s="3" t="str">
        <f>VLOOKUP(A29,[1]数据列表!$A$2:$V$62,21,FALSE)</f>
        <v>（2022）XHY-G22706</v>
      </c>
    </row>
    <row r="30" spans="1:11" s="1" customFormat="1" ht="78" customHeight="1">
      <c r="A30" s="3" t="s">
        <v>70</v>
      </c>
      <c r="B30" s="3" t="s">
        <v>48</v>
      </c>
      <c r="C30" s="3" t="s">
        <v>71</v>
      </c>
      <c r="D30" s="3" t="s">
        <v>72</v>
      </c>
      <c r="E30" s="3" t="s">
        <v>12</v>
      </c>
      <c r="F30" s="3" t="s">
        <v>5</v>
      </c>
      <c r="G30" s="3" t="s">
        <v>129</v>
      </c>
      <c r="H30" s="3" t="s">
        <v>11</v>
      </c>
      <c r="I30" s="3" t="str">
        <f>VLOOKUP(A30,[1]数据列表!$A$2:$V$62,22,FALSE)</f>
        <v>丙溴磷；克百威；氧乐果；狄氏剂</v>
      </c>
      <c r="J30" s="3" t="s">
        <v>10</v>
      </c>
      <c r="K30" s="3" t="str">
        <f>VLOOKUP(A30,[1]数据列表!$A$2:$V$62,21,FALSE)</f>
        <v>（2022）XHY-G22707</v>
      </c>
    </row>
    <row r="31" spans="1:11" s="1" customFormat="1" ht="78" customHeight="1">
      <c r="A31" s="3" t="s">
        <v>73</v>
      </c>
      <c r="B31" s="3" t="s">
        <v>48</v>
      </c>
      <c r="C31" s="3" t="s">
        <v>74</v>
      </c>
      <c r="D31" s="3" t="s">
        <v>51</v>
      </c>
      <c r="E31" s="3" t="s">
        <v>12</v>
      </c>
      <c r="F31" s="3" t="s">
        <v>5</v>
      </c>
      <c r="G31" s="3" t="s">
        <v>129</v>
      </c>
      <c r="H31" s="3" t="s">
        <v>11</v>
      </c>
      <c r="I31" s="3" t="str">
        <f>VLOOKUP(A31,[1]数据列表!$A$2:$V$62,22,FALSE)</f>
        <v>丙溴磷；氧乐果；2,4-滴和2,4-滴钠盐；狄氏剂</v>
      </c>
      <c r="J31" s="3" t="s">
        <v>10</v>
      </c>
      <c r="K31" s="3" t="str">
        <f>VLOOKUP(A31,[1]数据列表!$A$2:$V$62,21,FALSE)</f>
        <v>（2022）XHY-G22708</v>
      </c>
    </row>
    <row r="32" spans="1:11" s="1" customFormat="1" ht="78" customHeight="1">
      <c r="A32" s="3" t="s">
        <v>75</v>
      </c>
      <c r="B32" s="3" t="s">
        <v>48</v>
      </c>
      <c r="C32" s="3" t="s">
        <v>14</v>
      </c>
      <c r="D32" s="3" t="s">
        <v>76</v>
      </c>
      <c r="E32" s="3" t="s">
        <v>12</v>
      </c>
      <c r="F32" s="3" t="s">
        <v>5</v>
      </c>
      <c r="G32" s="3" t="s">
        <v>129</v>
      </c>
      <c r="H32" s="3" t="s">
        <v>11</v>
      </c>
      <c r="I32" s="3" t="str">
        <f>VLOOKUP(A32,[1]数据列表!$A$2:$V$62,22,FALSE)</f>
        <v>氯霉素；甲硝唑；地美硝唑</v>
      </c>
      <c r="J32" s="3" t="s">
        <v>10</v>
      </c>
      <c r="K32" s="3" t="str">
        <f>VLOOKUP(A32,[1]数据列表!$A$2:$V$62,21,FALSE)</f>
        <v>（2022）XHY-G22709</v>
      </c>
    </row>
    <row r="33" spans="1:11" s="1" customFormat="1" ht="78" customHeight="1">
      <c r="A33" s="3" t="s">
        <v>77</v>
      </c>
      <c r="B33" s="3" t="s">
        <v>79</v>
      </c>
      <c r="C33" s="3" t="s">
        <v>78</v>
      </c>
      <c r="D33" s="3" t="s">
        <v>51</v>
      </c>
      <c r="E33" s="3" t="s">
        <v>80</v>
      </c>
      <c r="F33" s="3" t="s">
        <v>5</v>
      </c>
      <c r="G33" s="3" t="s">
        <v>129</v>
      </c>
      <c r="H33" s="3" t="s">
        <v>11</v>
      </c>
      <c r="I33" s="3" t="str">
        <f>VLOOKUP(A33,[1]数据列表!$A$2:$V$62,22,FALSE)</f>
        <v>铅（以Pb计）；镉（以Cd计）；敌敌畏；氧乐果</v>
      </c>
      <c r="J33" s="3" t="s">
        <v>10</v>
      </c>
      <c r="K33" s="3" t="str">
        <f>VLOOKUP(A33,[1]数据列表!$A$2:$V$62,21,FALSE)</f>
        <v>（2022）XHY-G22891</v>
      </c>
    </row>
    <row r="34" spans="1:11" s="1" customFormat="1" ht="78" customHeight="1">
      <c r="A34" s="3" t="s">
        <v>81</v>
      </c>
      <c r="B34" s="3" t="s">
        <v>79</v>
      </c>
      <c r="C34" s="3" t="s">
        <v>61</v>
      </c>
      <c r="D34" s="3" t="s">
        <v>51</v>
      </c>
      <c r="E34" s="3" t="s">
        <v>80</v>
      </c>
      <c r="F34" s="3" t="s">
        <v>5</v>
      </c>
      <c r="G34" s="3" t="s">
        <v>129</v>
      </c>
      <c r="H34" s="3" t="s">
        <v>11</v>
      </c>
      <c r="I34" s="3" t="str">
        <f>VLOOKUP(A34,[1]数据列表!$A$2:$V$62,22,FALSE)</f>
        <v>水胺硫磷；氯氟氰菊酯和高效氯氟氰菊酯；甲基异柳磷；苯醚甲环唑；氧乐果</v>
      </c>
      <c r="J34" s="3" t="s">
        <v>10</v>
      </c>
      <c r="K34" s="3" t="str">
        <f>VLOOKUP(A34,[1]数据列表!$A$2:$V$62,21,FALSE)</f>
        <v>（2022）XHY-G22892</v>
      </c>
    </row>
    <row r="35" spans="1:11" s="1" customFormat="1" ht="78" customHeight="1">
      <c r="A35" s="3" t="s">
        <v>82</v>
      </c>
      <c r="B35" s="3" t="s">
        <v>79</v>
      </c>
      <c r="C35" s="3" t="s">
        <v>56</v>
      </c>
      <c r="D35" s="3" t="s">
        <v>51</v>
      </c>
      <c r="E35" s="3" t="s">
        <v>80</v>
      </c>
      <c r="F35" s="3" t="s">
        <v>5</v>
      </c>
      <c r="G35" s="3" t="s">
        <v>129</v>
      </c>
      <c r="H35" s="3" t="s">
        <v>11</v>
      </c>
      <c r="I35" s="3" t="str">
        <f>VLOOKUP(A35,[1]数据列表!$A$2:$V$62,22,FALSE)</f>
        <v>铅（以Pb计）；氯氟氰菊酯和高效氯氟氰菊酯；氧乐果</v>
      </c>
      <c r="J35" s="3" t="s">
        <v>10</v>
      </c>
      <c r="K35" s="3" t="str">
        <f>VLOOKUP(A35,[1]数据列表!$A$2:$V$62,21,FALSE)</f>
        <v>（2022）XHY-G22893</v>
      </c>
    </row>
    <row r="36" spans="1:11" s="1" customFormat="1" ht="78" customHeight="1">
      <c r="A36" s="3" t="s">
        <v>83</v>
      </c>
      <c r="B36" s="3" t="s">
        <v>79</v>
      </c>
      <c r="C36" s="3" t="s">
        <v>84</v>
      </c>
      <c r="D36" s="3" t="s">
        <v>51</v>
      </c>
      <c r="E36" s="3" t="s">
        <v>80</v>
      </c>
      <c r="F36" s="3" t="s">
        <v>5</v>
      </c>
      <c r="G36" s="3" t="s">
        <v>129</v>
      </c>
      <c r="H36" s="3" t="s">
        <v>11</v>
      </c>
      <c r="I36" s="3" t="str">
        <f>VLOOKUP(A36,[1]数据列表!$A$2:$V$62,22,FALSE)</f>
        <v>铅（以Pb计）；镉（以Cd计）；敌敌畏；氧乐果</v>
      </c>
      <c r="J36" s="3" t="s">
        <v>10</v>
      </c>
      <c r="K36" s="3" t="str">
        <f>VLOOKUP(A36,[1]数据列表!$A$2:$V$62,21,FALSE)</f>
        <v>（2022）XHY-G22894</v>
      </c>
    </row>
    <row r="37" spans="1:11" s="1" customFormat="1" ht="78" customHeight="1">
      <c r="A37" s="3" t="s">
        <v>85</v>
      </c>
      <c r="B37" s="3" t="s">
        <v>79</v>
      </c>
      <c r="C37" s="3" t="s">
        <v>14</v>
      </c>
      <c r="D37" s="3" t="s">
        <v>86</v>
      </c>
      <c r="E37" s="3" t="s">
        <v>80</v>
      </c>
      <c r="F37" s="3" t="s">
        <v>5</v>
      </c>
      <c r="G37" s="3" t="s">
        <v>129</v>
      </c>
      <c r="H37" s="3" t="s">
        <v>11</v>
      </c>
      <c r="I37" s="3" t="str">
        <f>VLOOKUP(A37,[1]数据列表!$A$2:$V$62,22,FALSE)</f>
        <v>氯霉素；甲硝唑；地美硝唑</v>
      </c>
      <c r="J37" s="3" t="s">
        <v>10</v>
      </c>
      <c r="K37" s="3" t="str">
        <f>VLOOKUP(A37,[1]数据列表!$A$2:$V$62,21,FALSE)</f>
        <v>（2022）XHY-G22895</v>
      </c>
    </row>
    <row r="38" spans="1:11" s="1" customFormat="1" ht="78" customHeight="1">
      <c r="A38" s="3" t="s">
        <v>87</v>
      </c>
      <c r="B38" s="3" t="s">
        <v>79</v>
      </c>
      <c r="C38" s="3" t="s">
        <v>28</v>
      </c>
      <c r="D38" s="3" t="s">
        <v>51</v>
      </c>
      <c r="E38" s="3" t="s">
        <v>80</v>
      </c>
      <c r="F38" s="3" t="s">
        <v>5</v>
      </c>
      <c r="G38" s="3" t="s">
        <v>129</v>
      </c>
      <c r="H38" s="3" t="s">
        <v>11</v>
      </c>
      <c r="I38" s="3" t="str">
        <f>VLOOKUP(A38,[1]数据列表!$A$2:$V$62,22,FALSE)</f>
        <v>毒死蜱；甲拌磷；氯氟氰菊酯和高效氯氟氰菊酯；噻虫胺；氧乐果；百菌清</v>
      </c>
      <c r="J38" s="3" t="s">
        <v>10</v>
      </c>
      <c r="K38" s="3" t="str">
        <f>VLOOKUP(A38,[1]数据列表!$A$2:$V$62,21,FALSE)</f>
        <v>（2022）XHY-G22896</v>
      </c>
    </row>
    <row r="39" spans="1:11" s="1" customFormat="1" ht="78" customHeight="1">
      <c r="A39" s="3" t="s">
        <v>88</v>
      </c>
      <c r="B39" s="3" t="s">
        <v>79</v>
      </c>
      <c r="C39" s="3" t="s">
        <v>42</v>
      </c>
      <c r="D39" s="3" t="s">
        <v>72</v>
      </c>
      <c r="E39" s="3" t="s">
        <v>80</v>
      </c>
      <c r="F39" s="3" t="s">
        <v>5</v>
      </c>
      <c r="G39" s="3" t="s">
        <v>129</v>
      </c>
      <c r="H39" s="3" t="s">
        <v>11</v>
      </c>
      <c r="I39" s="3" t="str">
        <f>VLOOKUP(A39,[1]数据列表!$A$2:$V$62,22,FALSE)</f>
        <v>酸价（以脂肪计）（KOH）；过氧化值（以脂肪计）；黄曲霉毒素B1</v>
      </c>
      <c r="J39" s="3" t="s">
        <v>10</v>
      </c>
      <c r="K39" s="3" t="str">
        <f>VLOOKUP(A39,[1]数据列表!$A$2:$V$62,21,FALSE)</f>
        <v>（2022）XHY-G22897</v>
      </c>
    </row>
    <row r="40" spans="1:11" s="1" customFormat="1" ht="78" customHeight="1">
      <c r="A40" s="3" t="s">
        <v>89</v>
      </c>
      <c r="B40" s="3" t="s">
        <v>79</v>
      </c>
      <c r="C40" s="3" t="s">
        <v>90</v>
      </c>
      <c r="D40" s="3" t="s">
        <v>91</v>
      </c>
      <c r="E40" s="3" t="s">
        <v>80</v>
      </c>
      <c r="F40" s="3" t="s">
        <v>5</v>
      </c>
      <c r="G40" s="3" t="s">
        <v>129</v>
      </c>
      <c r="H40" s="3" t="s">
        <v>11</v>
      </c>
      <c r="I40" s="3" t="str">
        <f>VLOOKUP(A40,[1]数据列表!$A$2:$V$62,22,FALSE)</f>
        <v>酸价（以脂肪计）（KOH）；过氧化值（以脂肪计）</v>
      </c>
      <c r="J40" s="3" t="s">
        <v>10</v>
      </c>
      <c r="K40" s="3" t="str">
        <f>VLOOKUP(A40,[1]数据列表!$A$2:$V$62,21,FALSE)</f>
        <v>（2022）XHY-G22898</v>
      </c>
    </row>
    <row r="41" spans="1:11" s="1" customFormat="1" ht="78" customHeight="1">
      <c r="A41" s="3" t="s">
        <v>92</v>
      </c>
      <c r="B41" s="3" t="s">
        <v>93</v>
      </c>
      <c r="C41" s="3" t="s">
        <v>27</v>
      </c>
      <c r="D41" s="3" t="s">
        <v>86</v>
      </c>
      <c r="E41" s="3" t="s">
        <v>80</v>
      </c>
      <c r="F41" s="3" t="s">
        <v>5</v>
      </c>
      <c r="G41" s="3" t="s">
        <v>129</v>
      </c>
      <c r="H41" s="3" t="s">
        <v>11</v>
      </c>
      <c r="I41" s="3" t="str">
        <f>VLOOKUP(A41,[1]数据列表!$A$2:$V$62,22,FALSE)</f>
        <v>毒死蜱；甲拌磷；氯氟氰菊酯和高效氯氟氰菊酯；噻虫胺；氧乐果；百菌清</v>
      </c>
      <c r="J41" s="3" t="s">
        <v>10</v>
      </c>
      <c r="K41" s="3" t="str">
        <f>VLOOKUP(A41,[1]数据列表!$A$2:$V$62,21,FALSE)</f>
        <v>（2022）XHY-G22899</v>
      </c>
    </row>
    <row r="42" spans="1:11" s="1" customFormat="1" ht="78" customHeight="1">
      <c r="A42" s="3" t="s">
        <v>94</v>
      </c>
      <c r="B42" s="3" t="s">
        <v>93</v>
      </c>
      <c r="C42" s="3" t="s">
        <v>54</v>
      </c>
      <c r="D42" s="3" t="s">
        <v>86</v>
      </c>
      <c r="E42" s="3" t="s">
        <v>80</v>
      </c>
      <c r="F42" s="3" t="s">
        <v>5</v>
      </c>
      <c r="G42" s="3" t="s">
        <v>129</v>
      </c>
      <c r="H42" s="3" t="s">
        <v>11</v>
      </c>
      <c r="I42" s="3" t="str">
        <f>VLOOKUP(A42,[1]数据列表!$A$2:$V$62,22,FALSE)</f>
        <v>甲基异柳磷；克百威；氯氟氰菊酯和高效氯氟氰菊酯；灭蝇胺；水胺硫磷；氧乐果；倍硫磷</v>
      </c>
      <c r="J42" s="3" t="s">
        <v>10</v>
      </c>
      <c r="K42" s="3" t="str">
        <f>VLOOKUP(A42,[1]数据列表!$A$2:$V$62,21,FALSE)</f>
        <v>（2022）XHY-G22900</v>
      </c>
    </row>
    <row r="43" spans="1:11" s="1" customFormat="1" ht="78" customHeight="1">
      <c r="A43" s="3" t="s">
        <v>95</v>
      </c>
      <c r="B43" s="3" t="s">
        <v>93</v>
      </c>
      <c r="C43" s="3" t="s">
        <v>96</v>
      </c>
      <c r="D43" s="3" t="s">
        <v>86</v>
      </c>
      <c r="E43" s="3" t="s">
        <v>80</v>
      </c>
      <c r="F43" s="3" t="s">
        <v>5</v>
      </c>
      <c r="G43" s="3" t="s">
        <v>129</v>
      </c>
      <c r="H43" s="3" t="s">
        <v>11</v>
      </c>
      <c r="I43" s="3" t="str">
        <f>VLOOKUP(A43,[1]数据列表!$A$2:$V$62,22,FALSE)</f>
        <v>镉（以Cd计）；啶虫脒；毒死蜱；腐霉利；甲基异柳磷</v>
      </c>
      <c r="J43" s="3" t="s">
        <v>10</v>
      </c>
      <c r="K43" s="3" t="str">
        <f>VLOOKUP(A43,[1]数据列表!$A$2:$V$62,21,FALSE)</f>
        <v>（2022）XHY-G22888</v>
      </c>
    </row>
    <row r="44" spans="1:11" s="1" customFormat="1" ht="78" customHeight="1">
      <c r="A44" s="3" t="s">
        <v>97</v>
      </c>
      <c r="B44" s="3" t="s">
        <v>93</v>
      </c>
      <c r="C44" s="3" t="s">
        <v>58</v>
      </c>
      <c r="D44" s="3" t="s">
        <v>86</v>
      </c>
      <c r="E44" s="3" t="s">
        <v>80</v>
      </c>
      <c r="F44" s="3" t="s">
        <v>5</v>
      </c>
      <c r="G44" s="3" t="s">
        <v>129</v>
      </c>
      <c r="H44" s="3" t="s">
        <v>11</v>
      </c>
      <c r="I44" s="3" t="str">
        <f>VLOOKUP(A44,[1]数据列表!$A$2:$V$62,22,FALSE)</f>
        <v>阿维菌素；毒死蜱；氧乐果；腐霉利</v>
      </c>
      <c r="J44" s="3" t="s">
        <v>10</v>
      </c>
      <c r="K44" s="3" t="str">
        <f>VLOOKUP(A44,[1]数据列表!$A$2:$V$62,21,FALSE)</f>
        <v>（2022）XHY-G22889</v>
      </c>
    </row>
    <row r="45" spans="1:11" s="1" customFormat="1" ht="78" customHeight="1">
      <c r="A45" s="3" t="s">
        <v>98</v>
      </c>
      <c r="B45" s="3" t="s">
        <v>93</v>
      </c>
      <c r="C45" s="3" t="s">
        <v>20</v>
      </c>
      <c r="D45" s="3" t="s">
        <v>51</v>
      </c>
      <c r="E45" s="3" t="s">
        <v>80</v>
      </c>
      <c r="F45" s="3" t="s">
        <v>5</v>
      </c>
      <c r="G45" s="3" t="s">
        <v>129</v>
      </c>
      <c r="H45" s="3" t="s">
        <v>11</v>
      </c>
      <c r="I45" s="3" t="str">
        <f>VLOOKUP(A45,[1]数据列表!$A$2:$V$62,22,FALSE)</f>
        <v>镉（以Cd计）；甲氰菊酯；克百威；水胺硫磷；氧乐果</v>
      </c>
      <c r="J45" s="3" t="s">
        <v>10</v>
      </c>
      <c r="K45" s="3" t="str">
        <f>VLOOKUP(A45,[1]数据列表!$A$2:$V$62,21,FALSE)</f>
        <v>（2022）XHY-G22890</v>
      </c>
    </row>
    <row r="46" spans="1:11" s="1" customFormat="1" ht="78" customHeight="1">
      <c r="A46" s="3" t="s">
        <v>99</v>
      </c>
      <c r="B46" s="3" t="s">
        <v>93</v>
      </c>
      <c r="C46" s="3" t="s">
        <v>60</v>
      </c>
      <c r="D46" s="3" t="s">
        <v>86</v>
      </c>
      <c r="E46" s="3" t="s">
        <v>80</v>
      </c>
      <c r="F46" s="3" t="s">
        <v>5</v>
      </c>
      <c r="G46" s="3" t="s">
        <v>129</v>
      </c>
      <c r="H46" s="3" t="s">
        <v>11</v>
      </c>
      <c r="I46" s="3" t="str">
        <f>VLOOKUP(A46,[1]数据列表!$A$2:$V$62,22,FALSE)</f>
        <v>水胺硫磷；氯氟氰菊酯和高效氯氟氰菊酯；甲基异柳磷；苯醚甲环唑；氧乐果</v>
      </c>
      <c r="J46" s="3" t="s">
        <v>10</v>
      </c>
      <c r="K46" s="3" t="str">
        <f>VLOOKUP(A46,[1]数据列表!$A$2:$V$62,21,FALSE)</f>
        <v>（2022）XHY-G22908</v>
      </c>
    </row>
    <row r="47" spans="1:11" s="1" customFormat="1" ht="78" customHeight="1">
      <c r="A47" s="3" t="s">
        <v>100</v>
      </c>
      <c r="B47" s="3" t="s">
        <v>93</v>
      </c>
      <c r="C47" s="3" t="s">
        <v>101</v>
      </c>
      <c r="D47" s="3" t="s">
        <v>86</v>
      </c>
      <c r="E47" s="3" t="s">
        <v>80</v>
      </c>
      <c r="F47" s="3" t="s">
        <v>5</v>
      </c>
      <c r="G47" s="3" t="s">
        <v>129</v>
      </c>
      <c r="H47" s="3" t="s">
        <v>11</v>
      </c>
      <c r="I47" s="3" t="str">
        <f>VLOOKUP(A47,[1]数据列表!$A$2:$V$62,22,FALSE)</f>
        <v>总汞（以Hg计）；4-氯苯氧乙酸钠（以4-氯苯氧乙酸计）；6-苄基腺嘌呤（6-BA）；亚硫酸盐（以SO2计）</v>
      </c>
      <c r="J47" s="3" t="s">
        <v>10</v>
      </c>
      <c r="K47" s="3" t="str">
        <f>VLOOKUP(A47,[1]数据列表!$A$2:$V$62,21,FALSE)</f>
        <v>（2022）XHY-G22909</v>
      </c>
    </row>
    <row r="48" spans="1:11" s="1" customFormat="1" ht="78" customHeight="1">
      <c r="A48" s="3" t="s">
        <v>102</v>
      </c>
      <c r="B48" s="3" t="s">
        <v>104</v>
      </c>
      <c r="C48" s="3" t="s">
        <v>103</v>
      </c>
      <c r="D48" s="3" t="s">
        <v>51</v>
      </c>
      <c r="E48" s="3" t="s">
        <v>80</v>
      </c>
      <c r="F48" s="3" t="s">
        <v>5</v>
      </c>
      <c r="G48" s="3" t="s">
        <v>129</v>
      </c>
      <c r="H48" s="3" t="s">
        <v>11</v>
      </c>
      <c r="I48" s="3" t="str">
        <f>VLOOKUP(A48,[1]数据列表!$A$2:$V$62,22,FALSE)</f>
        <v>百菌清；啶虫脒；毒死蜱；氟虫腈；氧乐果</v>
      </c>
      <c r="J48" s="3" t="s">
        <v>10</v>
      </c>
      <c r="K48" s="3" t="str">
        <f>VLOOKUP(A48,[1]数据列表!$A$2:$V$62,21,FALSE)</f>
        <v>（2022）XHY-G22910</v>
      </c>
    </row>
    <row r="49" spans="1:11" s="1" customFormat="1" ht="78" customHeight="1">
      <c r="A49" s="3" t="s">
        <v>105</v>
      </c>
      <c r="B49" s="3" t="s">
        <v>104</v>
      </c>
      <c r="C49" s="3" t="s">
        <v>20</v>
      </c>
      <c r="D49" s="3" t="s">
        <v>51</v>
      </c>
      <c r="E49" s="3" t="s">
        <v>80</v>
      </c>
      <c r="F49" s="3" t="s">
        <v>5</v>
      </c>
      <c r="G49" s="3" t="s">
        <v>129</v>
      </c>
      <c r="H49" s="3" t="s">
        <v>11</v>
      </c>
      <c r="I49" s="3" t="str">
        <f>VLOOKUP(A49,[1]数据列表!$A$2:$V$62,22,FALSE)</f>
        <v>镉（以Cd计）；甲氰菊酯；克百威；水胺硫磷；氧乐果</v>
      </c>
      <c r="J49" s="3" t="s">
        <v>10</v>
      </c>
      <c r="K49" s="3" t="str">
        <f>VLOOKUP(A49,[1]数据列表!$A$2:$V$62,21,FALSE)</f>
        <v>（2022）XHY-G22916</v>
      </c>
    </row>
    <row r="50" spans="1:11" s="1" customFormat="1" ht="78" customHeight="1">
      <c r="A50" s="3" t="s">
        <v>106</v>
      </c>
      <c r="B50" s="3" t="s">
        <v>104</v>
      </c>
      <c r="C50" s="3" t="s">
        <v>32</v>
      </c>
      <c r="D50" s="3" t="s">
        <v>51</v>
      </c>
      <c r="E50" s="3" t="s">
        <v>80</v>
      </c>
      <c r="F50" s="3" t="s">
        <v>5</v>
      </c>
      <c r="G50" s="3" t="s">
        <v>129</v>
      </c>
      <c r="H50" s="3" t="s">
        <v>11</v>
      </c>
      <c r="I50" s="3" t="str">
        <f>VLOOKUP(A50,[1]数据列表!$A$2:$V$62,22,FALSE)</f>
        <v>丙溴磷；克百威；氧乐果；狄氏剂</v>
      </c>
      <c r="J50" s="3" t="s">
        <v>10</v>
      </c>
      <c r="K50" s="3" t="str">
        <f>VLOOKUP(A50,[1]数据列表!$A$2:$V$62,21,FALSE)</f>
        <v>（2022）XHY-G22917</v>
      </c>
    </row>
    <row r="51" spans="1:11" s="1" customFormat="1" ht="78" customHeight="1">
      <c r="A51" s="3" t="s">
        <v>107</v>
      </c>
      <c r="B51" s="3" t="s">
        <v>104</v>
      </c>
      <c r="C51" s="3" t="s">
        <v>108</v>
      </c>
      <c r="D51" s="3" t="s">
        <v>51</v>
      </c>
      <c r="E51" s="3" t="s">
        <v>80</v>
      </c>
      <c r="F51" s="3" t="s">
        <v>5</v>
      </c>
      <c r="G51" s="3" t="s">
        <v>129</v>
      </c>
      <c r="H51" s="3" t="s">
        <v>11</v>
      </c>
      <c r="I51" s="3" t="str">
        <f>VLOOKUP(A51,[1]数据列表!$A$2:$V$62,22,FALSE)</f>
        <v>丙溴磷；氧乐果；2,4-滴和2,4-滴钠盐；狄氏剂</v>
      </c>
      <c r="J51" s="3" t="s">
        <v>10</v>
      </c>
      <c r="K51" s="3" t="str">
        <f>VLOOKUP(A51,[1]数据列表!$A$2:$V$62,21,FALSE)</f>
        <v>（2022）XHY-G22918</v>
      </c>
    </row>
    <row r="52" spans="1:11" s="1" customFormat="1" ht="78" customHeight="1">
      <c r="A52" s="3" t="s">
        <v>109</v>
      </c>
      <c r="B52" s="3" t="s">
        <v>104</v>
      </c>
      <c r="C52" s="3" t="s">
        <v>14</v>
      </c>
      <c r="D52" s="3" t="s">
        <v>51</v>
      </c>
      <c r="E52" s="3" t="s">
        <v>80</v>
      </c>
      <c r="F52" s="3" t="s">
        <v>5</v>
      </c>
      <c r="G52" s="3" t="s">
        <v>129</v>
      </c>
      <c r="H52" s="3" t="s">
        <v>11</v>
      </c>
      <c r="I52" s="3" t="str">
        <f>VLOOKUP(A52,[1]数据列表!$A$2:$V$62,22,FALSE)</f>
        <v>氯霉素；甲硝唑；氟虫腈</v>
      </c>
      <c r="J52" s="3" t="s">
        <v>10</v>
      </c>
      <c r="K52" s="3" t="str">
        <f>VLOOKUP(A52,[1]数据列表!$A$2:$V$62,21,FALSE)</f>
        <v>（2022）XHY-G22919</v>
      </c>
    </row>
    <row r="53" spans="1:11" s="1" customFormat="1" ht="78" customHeight="1">
      <c r="A53" s="3" t="s">
        <v>110</v>
      </c>
      <c r="B53" s="3" t="s">
        <v>104</v>
      </c>
      <c r="C53" s="3" t="s">
        <v>42</v>
      </c>
      <c r="D53" s="3" t="s">
        <v>51</v>
      </c>
      <c r="E53" s="3" t="s">
        <v>80</v>
      </c>
      <c r="F53" s="3" t="s">
        <v>5</v>
      </c>
      <c r="G53" s="3" t="s">
        <v>129</v>
      </c>
      <c r="H53" s="3" t="s">
        <v>11</v>
      </c>
      <c r="I53" s="3" t="str">
        <f>VLOOKUP(A53,[1]数据列表!$A$2:$V$62,22,FALSE)</f>
        <v>酸价（以脂肪计）（KOH）；过氧化值（以脂肪计）；黄曲霉毒素B1</v>
      </c>
      <c r="J53" s="3" t="s">
        <v>10</v>
      </c>
      <c r="K53" s="3" t="str">
        <f>VLOOKUP(A53,[1]数据列表!$A$2:$V$62,21,FALSE)</f>
        <v>（2022）XHY-G22920</v>
      </c>
    </row>
    <row r="54" spans="1:11" s="1" customFormat="1" ht="78" customHeight="1">
      <c r="A54" s="3" t="s">
        <v>111</v>
      </c>
      <c r="B54" s="3" t="s">
        <v>114</v>
      </c>
      <c r="C54" s="3" t="s">
        <v>112</v>
      </c>
      <c r="D54" s="3" t="s">
        <v>113</v>
      </c>
      <c r="E54" s="3" t="s">
        <v>80</v>
      </c>
      <c r="F54" s="3" t="s">
        <v>5</v>
      </c>
      <c r="G54" s="3" t="s">
        <v>129</v>
      </c>
      <c r="H54" s="3" t="s">
        <v>11</v>
      </c>
      <c r="I54" s="3" t="str">
        <f>VLOOKUP(A54,[1]数据列表!$A$2:$V$62,22,FALSE)</f>
        <v>氯霉素；甲硝唑；氟虫腈</v>
      </c>
      <c r="J54" s="3" t="s">
        <v>10</v>
      </c>
      <c r="K54" s="3" t="str">
        <f>VLOOKUP(A54,[1]数据列表!$A$2:$V$62,21,FALSE)</f>
        <v>（2022）XHY-G22927</v>
      </c>
    </row>
    <row r="55" spans="1:11" s="1" customFormat="1" ht="78" customHeight="1">
      <c r="A55" s="3" t="s">
        <v>115</v>
      </c>
      <c r="B55" s="3" t="s">
        <v>114</v>
      </c>
      <c r="C55" s="3" t="s">
        <v>23</v>
      </c>
      <c r="D55" s="3" t="s">
        <v>86</v>
      </c>
      <c r="E55" s="3" t="s">
        <v>80</v>
      </c>
      <c r="F55" s="3" t="s">
        <v>5</v>
      </c>
      <c r="G55" s="3" t="s">
        <v>129</v>
      </c>
      <c r="H55" s="3" t="s">
        <v>11</v>
      </c>
      <c r="I55" s="3" t="str">
        <f>VLOOKUP(A55,[1]数据列表!$A$2:$V$62,22,FALSE)</f>
        <v>阿维菌素；毒死蜱；氧乐果</v>
      </c>
      <c r="J55" s="3" t="s">
        <v>10</v>
      </c>
      <c r="K55" s="3" t="str">
        <f>VLOOKUP(A55,[1]数据列表!$A$2:$V$62,21,FALSE)</f>
        <v>（2022）XHY-G22928</v>
      </c>
    </row>
    <row r="56" spans="1:11" s="1" customFormat="1" ht="78" customHeight="1">
      <c r="A56" s="3" t="s">
        <v>116</v>
      </c>
      <c r="B56" s="3" t="s">
        <v>114</v>
      </c>
      <c r="C56" s="3" t="s">
        <v>25</v>
      </c>
      <c r="D56" s="3" t="s">
        <v>86</v>
      </c>
      <c r="E56" s="3" t="s">
        <v>80</v>
      </c>
      <c r="F56" s="3" t="s">
        <v>5</v>
      </c>
      <c r="G56" s="3" t="s">
        <v>129</v>
      </c>
      <c r="H56" s="3" t="s">
        <v>11</v>
      </c>
      <c r="I56" s="3" t="str">
        <f>VLOOKUP(A56,[1]数据列表!$A$2:$V$62,22,FALSE)</f>
        <v>百菌清；啶虫脒；毒死蜱；氟虫腈；氧乐果</v>
      </c>
      <c r="J56" s="3" t="s">
        <v>10</v>
      </c>
      <c r="K56" s="3" t="str">
        <f>VLOOKUP(A56,[1]数据列表!$A$2:$V$62,21,FALSE)</f>
        <v>（2022）XHY-G22929</v>
      </c>
    </row>
    <row r="57" spans="1:11" s="1" customFormat="1" ht="78" customHeight="1">
      <c r="A57" s="3" t="s">
        <v>117</v>
      </c>
      <c r="B57" s="3" t="s">
        <v>114</v>
      </c>
      <c r="C57" s="3" t="s">
        <v>54</v>
      </c>
      <c r="D57" s="3" t="s">
        <v>51</v>
      </c>
      <c r="E57" s="3" t="s">
        <v>80</v>
      </c>
      <c r="F57" s="3" t="s">
        <v>5</v>
      </c>
      <c r="G57" s="3" t="s">
        <v>129</v>
      </c>
      <c r="H57" s="3" t="s">
        <v>11</v>
      </c>
      <c r="I57" s="3" t="str">
        <f>VLOOKUP(A57,[1]数据列表!$A$2:$V$62,22,FALSE)</f>
        <v>甲基异柳磷；克百威；氯氟氰菊酯和高效氯氟氰菊酯；灭蝇胺；水胺硫磷；氧乐果；倍硫磷</v>
      </c>
      <c r="J57" s="3" t="s">
        <v>10</v>
      </c>
      <c r="K57" s="3" t="str">
        <f>VLOOKUP(A57,[1]数据列表!$A$2:$V$62,21,FALSE)</f>
        <v>（2022）XHY-G22930</v>
      </c>
    </row>
    <row r="58" spans="1:11" s="1" customFormat="1" ht="78" customHeight="1">
      <c r="A58" s="3" t="s">
        <v>118</v>
      </c>
      <c r="B58" s="3" t="s">
        <v>114</v>
      </c>
      <c r="C58" s="3" t="s">
        <v>44</v>
      </c>
      <c r="D58" s="3" t="s">
        <v>86</v>
      </c>
      <c r="E58" s="3" t="s">
        <v>80</v>
      </c>
      <c r="F58" s="3" t="s">
        <v>5</v>
      </c>
      <c r="G58" s="3" t="s">
        <v>129</v>
      </c>
      <c r="H58" s="3" t="s">
        <v>11</v>
      </c>
      <c r="I58" s="3" t="str">
        <f>VLOOKUP(A58,[1]数据列表!$A$2:$V$62,22,FALSE)</f>
        <v>恩诺沙星；甲氧苄啶；五氯酚酸钠（以五氯酚计）；呋喃西林代谢物；呋喃唑酮代谢物；氯霉素；尼卡巴嗪</v>
      </c>
      <c r="J58" s="3" t="s">
        <v>10</v>
      </c>
      <c r="K58" s="3" t="str">
        <f>VLOOKUP(A58,[1]数据列表!$A$2:$V$62,21,FALSE)</f>
        <v>（2022）XHY-G22430</v>
      </c>
    </row>
    <row r="59" spans="1:11" s="1" customFormat="1" ht="78" customHeight="1">
      <c r="A59" s="3" t="s">
        <v>119</v>
      </c>
      <c r="B59" s="3" t="s">
        <v>114</v>
      </c>
      <c r="C59" s="3" t="s">
        <v>42</v>
      </c>
      <c r="D59" s="3" t="s">
        <v>113</v>
      </c>
      <c r="E59" s="3" t="s">
        <v>80</v>
      </c>
      <c r="F59" s="3" t="s">
        <v>5</v>
      </c>
      <c r="G59" s="3" t="s">
        <v>129</v>
      </c>
      <c r="H59" s="3" t="s">
        <v>11</v>
      </c>
      <c r="I59" s="3" t="str">
        <f>VLOOKUP(A59,[1]数据列表!$A$2:$V$62,22,FALSE)</f>
        <v>酸价（以脂肪计）（KOH）；过氧化值（以脂肪计）；黄曲霉毒素B1</v>
      </c>
      <c r="J59" s="3" t="s">
        <v>10</v>
      </c>
      <c r="K59" s="3" t="str">
        <f>VLOOKUP(A59,[1]数据列表!$A$2:$V$62,21,FALSE)</f>
        <v>（2022）XHY-G22600</v>
      </c>
    </row>
    <row r="60" spans="1:11" s="1" customFormat="1" ht="78" customHeight="1">
      <c r="A60" s="3" t="s">
        <v>120</v>
      </c>
      <c r="B60" s="3" t="s">
        <v>114</v>
      </c>
      <c r="C60" s="3" t="s">
        <v>6</v>
      </c>
      <c r="D60" s="3" t="s">
        <v>86</v>
      </c>
      <c r="E60" s="3" t="s">
        <v>80</v>
      </c>
      <c r="F60" s="3" t="s">
        <v>5</v>
      </c>
      <c r="G60" s="3" t="s">
        <v>129</v>
      </c>
      <c r="H60" s="3" t="s">
        <v>11</v>
      </c>
      <c r="I60" s="3" t="str">
        <f>VLOOKUP(A60,[1]数据列表!$A$2:$V$62,22,FALSE)</f>
        <v>恩诺沙星；磺胺类（总量）；五氯酚酸钠（以五氯酚计）；地塞米松；氯霉素；氯丙嗪</v>
      </c>
      <c r="J60" s="3" t="s">
        <v>10</v>
      </c>
      <c r="K60" s="3" t="str">
        <f>VLOOKUP(A60,[1]数据列表!$A$2:$V$62,21,FALSE)</f>
        <v>（2022）XHY-G22655</v>
      </c>
    </row>
  </sheetData>
  <mergeCells count="1">
    <mergeCell ref="A1:K1"/>
  </mergeCells>
  <phoneticPr fontId="3" type="noConversion"/>
  <conditionalFormatting sqref="A3:A60">
    <cfRule type="duplicateValues" dxfId="0" priority="4"/>
  </conditionalFormatting>
  <pageMargins left="0.75" right="0.75" top="1" bottom="1" header="0.5" footer="0.5"/>
  <pageSetup paperSize="25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58批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cims</cp:lastModifiedBy>
  <dcterms:created xsi:type="dcterms:W3CDTF">2022-04-05T17:11:00Z</dcterms:created>
  <dcterms:modified xsi:type="dcterms:W3CDTF">2022-12-02T09:44:26Z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2052-11.1.0.12763</vt:lpwstr>
  </property>
  <property fmtid="{D5CDD505-2E9C-101B-9397-08002B2CF9AE}" pid="4" name="ICV">
    <vt:lpwstr>29D88E543C644D4BB0CA57C016AF3AB8</vt:lpwstr>
  </property>
</Properties>
</file>